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3955" windowHeight="12585" activeTab="0"/>
  </bookViews>
  <sheets>
    <sheet name="celkové bez štafet" sheetId="1" r:id="rId1"/>
    <sheet name="cel. včetně štafet" sheetId="2" r:id="rId2"/>
    <sheet name="štafety" sheetId="3" r:id="rId3"/>
    <sheet name="ženy" sheetId="4" r:id="rId4"/>
    <sheet name="M18" sheetId="5" r:id="rId5"/>
    <sheet name="M29" sheetId="6" r:id="rId6"/>
    <sheet name="M39" sheetId="7" r:id="rId7"/>
    <sheet name="M49" sheetId="8" r:id="rId8"/>
    <sheet name="M59" sheetId="9" r:id="rId9"/>
    <sheet name="M60+" sheetId="10" r:id="rId10"/>
  </sheets>
  <definedNames/>
  <calcPr fullCalcOnLoad="1"/>
</workbook>
</file>

<file path=xl/sharedStrings.xml><?xml version="1.0" encoding="utf-8"?>
<sst xmlns="http://schemas.openxmlformats.org/spreadsheetml/2006/main" count="2820" uniqueCount="1021">
  <si>
    <t xml:space="preserve">   4:56</t>
  </si>
  <si>
    <t xml:space="preserve">   6:57</t>
  </si>
  <si>
    <t xml:space="preserve">   4:50</t>
  </si>
  <si>
    <t xml:space="preserve">   6:10</t>
  </si>
  <si>
    <t xml:space="preserve">   6:02</t>
  </si>
  <si>
    <t xml:space="preserve">   6:20</t>
  </si>
  <si>
    <t xml:space="preserve">   5:49</t>
  </si>
  <si>
    <t xml:space="preserve">   6:04</t>
  </si>
  <si>
    <t xml:space="preserve">   6:51</t>
  </si>
  <si>
    <t xml:space="preserve">   7:02</t>
  </si>
  <si>
    <t xml:space="preserve">   5:20</t>
  </si>
  <si>
    <t xml:space="preserve">   6:38</t>
  </si>
  <si>
    <t xml:space="preserve">   7:21</t>
  </si>
  <si>
    <t xml:space="preserve">   7:15</t>
  </si>
  <si>
    <t xml:space="preserve">   6:50</t>
  </si>
  <si>
    <t xml:space="preserve">  38:06</t>
  </si>
  <si>
    <t xml:space="preserve">  35:08</t>
  </si>
  <si>
    <t xml:space="preserve">  38:08</t>
  </si>
  <si>
    <t xml:space="preserve">  36:53</t>
  </si>
  <si>
    <t xml:space="preserve">  38:21</t>
  </si>
  <si>
    <t xml:space="preserve">  38:03</t>
  </si>
  <si>
    <t xml:space="preserve">  37:14</t>
  </si>
  <si>
    <t xml:space="preserve">  37:00</t>
  </si>
  <si>
    <t xml:space="preserve">  37:32</t>
  </si>
  <si>
    <t xml:space="preserve">  37:22</t>
  </si>
  <si>
    <t xml:space="preserve">  40:13</t>
  </si>
  <si>
    <t xml:space="preserve">  39:26</t>
  </si>
  <si>
    <t xml:space="preserve">  39:15</t>
  </si>
  <si>
    <t xml:space="preserve">  39:21</t>
  </si>
  <si>
    <t xml:space="preserve">  37:38</t>
  </si>
  <si>
    <t>divplace</t>
  </si>
  <si>
    <t>NO.</t>
  </si>
  <si>
    <t>JMENO</t>
  </si>
  <si>
    <t>PRIJMENI</t>
  </si>
  <si>
    <t>ROCNIK</t>
  </si>
  <si>
    <t>CLUB</t>
  </si>
  <si>
    <t>swim</t>
  </si>
  <si>
    <t>bike</t>
  </si>
  <si>
    <t>run</t>
  </si>
  <si>
    <t>finish</t>
  </si>
  <si>
    <t>1</t>
  </si>
  <si>
    <t>402</t>
  </si>
  <si>
    <t>M29</t>
  </si>
  <si>
    <t>Petr</t>
  </si>
  <si>
    <t>Soukup</t>
  </si>
  <si>
    <t>1987</t>
  </si>
  <si>
    <t>Brozany A</t>
  </si>
  <si>
    <t>2</t>
  </si>
  <si>
    <t>10</t>
  </si>
  <si>
    <t>1:04:20</t>
  </si>
  <si>
    <t>553</t>
  </si>
  <si>
    <t>UNO Bohušovice A</t>
  </si>
  <si>
    <t>18</t>
  </si>
  <si>
    <t>1:04:44</t>
  </si>
  <si>
    <t>417</t>
  </si>
  <si>
    <t>M49</t>
  </si>
  <si>
    <t>Filip</t>
  </si>
  <si>
    <t>Zouhar</t>
  </si>
  <si>
    <t>1970</t>
  </si>
  <si>
    <t>Glassman TT Teplice</t>
  </si>
  <si>
    <t>11</t>
  </si>
  <si>
    <t>7</t>
  </si>
  <si>
    <t>1:06:02</t>
  </si>
  <si>
    <t>467</t>
  </si>
  <si>
    <t>M39</t>
  </si>
  <si>
    <t>Marek</t>
  </si>
  <si>
    <t>Bušek</t>
  </si>
  <si>
    <t>1973</t>
  </si>
  <si>
    <t>BTT Libochovice</t>
  </si>
  <si>
    <t>8</t>
  </si>
  <si>
    <t>1:06:10</t>
  </si>
  <si>
    <t>446</t>
  </si>
  <si>
    <t>Josef</t>
  </si>
  <si>
    <t>Kesler</t>
  </si>
  <si>
    <t>1972</t>
  </si>
  <si>
    <t>Chomutov</t>
  </si>
  <si>
    <t>12</t>
  </si>
  <si>
    <t>3</t>
  </si>
  <si>
    <t>1:07:11</t>
  </si>
  <si>
    <t>487</t>
  </si>
  <si>
    <t>Jiří</t>
  </si>
  <si>
    <t>Veselý</t>
  </si>
  <si>
    <t>1979</t>
  </si>
  <si>
    <t>Nadace Pečené Žížaly</t>
  </si>
  <si>
    <t>9</t>
  </si>
  <si>
    <t>4</t>
  </si>
  <si>
    <t>1:07:13</t>
  </si>
  <si>
    <t>401</t>
  </si>
  <si>
    <t>Pavel</t>
  </si>
  <si>
    <t>Tlustý</t>
  </si>
  <si>
    <t>1985</t>
  </si>
  <si>
    <t>Hostěnice</t>
  </si>
  <si>
    <t>5</t>
  </si>
  <si>
    <t>17</t>
  </si>
  <si>
    <t>1:07:35</t>
  </si>
  <si>
    <t>481</t>
  </si>
  <si>
    <t>M59</t>
  </si>
  <si>
    <t>Vápeník</t>
  </si>
  <si>
    <t>1961</t>
  </si>
  <si>
    <t>20</t>
  </si>
  <si>
    <t>1:08:11</t>
  </si>
  <si>
    <t>468</t>
  </si>
  <si>
    <t>Jan</t>
  </si>
  <si>
    <t>Bureš</t>
  </si>
  <si>
    <t>1982</t>
  </si>
  <si>
    <t>CK Slavoj Terezín</t>
  </si>
  <si>
    <t>6</t>
  </si>
  <si>
    <t>1:08:23</t>
  </si>
  <si>
    <t>461</t>
  </si>
  <si>
    <t>Čuchal</t>
  </si>
  <si>
    <t>1980</t>
  </si>
  <si>
    <t>MMB Třebenice</t>
  </si>
  <si>
    <t>21</t>
  </si>
  <si>
    <t>16</t>
  </si>
  <si>
    <t>1:08:53</t>
  </si>
  <si>
    <t>555</t>
  </si>
  <si>
    <t>MRP</t>
  </si>
  <si>
    <t>30</t>
  </si>
  <si>
    <t>1:09:14</t>
  </si>
  <si>
    <t>470</t>
  </si>
  <si>
    <t>Bláha</t>
  </si>
  <si>
    <t>1978</t>
  </si>
  <si>
    <t>14</t>
  </si>
  <si>
    <t>1:09:26</t>
  </si>
  <si>
    <t>408</t>
  </si>
  <si>
    <t>Řebíček</t>
  </si>
  <si>
    <t>Brozany</t>
  </si>
  <si>
    <t>26</t>
  </si>
  <si>
    <t>1:09:32</t>
  </si>
  <si>
    <t>471</t>
  </si>
  <si>
    <t>Vlček</t>
  </si>
  <si>
    <t>Spona Teplice</t>
  </si>
  <si>
    <t>25</t>
  </si>
  <si>
    <t>19</t>
  </si>
  <si>
    <t>1:09:34</t>
  </si>
  <si>
    <t>421</t>
  </si>
  <si>
    <t>Prchlík</t>
  </si>
  <si>
    <t>1977</t>
  </si>
  <si>
    <t>15</t>
  </si>
  <si>
    <t>27</t>
  </si>
  <si>
    <t>1:10:38</t>
  </si>
  <si>
    <t>465</t>
  </si>
  <si>
    <t>Lubomír</t>
  </si>
  <si>
    <t>Čapek</t>
  </si>
  <si>
    <t>1974</t>
  </si>
  <si>
    <t>KÚC Bike sport Ústí n/L.</t>
  </si>
  <si>
    <t xml:space="preserve">   8:45</t>
  </si>
  <si>
    <t>50</t>
  </si>
  <si>
    <t xml:space="preserve">  38:55</t>
  </si>
  <si>
    <t>1:11:14</t>
  </si>
  <si>
    <t>435</t>
  </si>
  <si>
    <t>Michal</t>
  </si>
  <si>
    <t>Laube</t>
  </si>
  <si>
    <t xml:space="preserve">   7:46</t>
  </si>
  <si>
    <t>35</t>
  </si>
  <si>
    <t xml:space="preserve">  38:51</t>
  </si>
  <si>
    <t>13</t>
  </si>
  <si>
    <t>1:11:23</t>
  </si>
  <si>
    <t>480</t>
  </si>
  <si>
    <t>Teufel</t>
  </si>
  <si>
    <t>Bohušovice</t>
  </si>
  <si>
    <t xml:space="preserve">   6:59</t>
  </si>
  <si>
    <t xml:space="preserve">  39:04</t>
  </si>
  <si>
    <t>1:12:02</t>
  </si>
  <si>
    <t>436</t>
  </si>
  <si>
    <t>Kvičera</t>
  </si>
  <si>
    <t>K.R.K. Litoměřice</t>
  </si>
  <si>
    <t xml:space="preserve">  37:35</t>
  </si>
  <si>
    <t>1:12:07</t>
  </si>
  <si>
    <t>424</t>
  </si>
  <si>
    <t>Zbyněk</t>
  </si>
  <si>
    <t>Pela</t>
  </si>
  <si>
    <t>SKI PAX Horní Maxov</t>
  </si>
  <si>
    <t xml:space="preserve">   7:30</t>
  </si>
  <si>
    <t>29</t>
  </si>
  <si>
    <t xml:space="preserve">  41:38</t>
  </si>
  <si>
    <t>38</t>
  </si>
  <si>
    <t>1:13:24</t>
  </si>
  <si>
    <t>488</t>
  </si>
  <si>
    <t>Jozef</t>
  </si>
  <si>
    <t>Vaňuš</t>
  </si>
  <si>
    <t>HISPORT</t>
  </si>
  <si>
    <t xml:space="preserve">   8:26</t>
  </si>
  <si>
    <t>48</t>
  </si>
  <si>
    <t xml:space="preserve">  40:53</t>
  </si>
  <si>
    <t>33</t>
  </si>
  <si>
    <t>1:13:26</t>
  </si>
  <si>
    <t>411</t>
  </si>
  <si>
    <t>Roman</t>
  </si>
  <si>
    <t>Štěrba</t>
  </si>
  <si>
    <t>1968</t>
  </si>
  <si>
    <t>AC Lovosice</t>
  </si>
  <si>
    <t xml:space="preserve">   8:19</t>
  </si>
  <si>
    <t>45</t>
  </si>
  <si>
    <t xml:space="preserve">  39:28</t>
  </si>
  <si>
    <t>24</t>
  </si>
  <si>
    <t>1:13:33</t>
  </si>
  <si>
    <t>432</t>
  </si>
  <si>
    <t>Malý</t>
  </si>
  <si>
    <t>1953</t>
  </si>
  <si>
    <t>AC Česká Lípa</t>
  </si>
  <si>
    <t xml:space="preserve">   9:12</t>
  </si>
  <si>
    <t>55</t>
  </si>
  <si>
    <t xml:space="preserve">  40:05</t>
  </si>
  <si>
    <t>1:13:45</t>
  </si>
  <si>
    <t>418</t>
  </si>
  <si>
    <t>F</t>
  </si>
  <si>
    <t>Klára</t>
  </si>
  <si>
    <t>Příhodová</t>
  </si>
  <si>
    <t>1988</t>
  </si>
  <si>
    <t>S.O.S</t>
  </si>
  <si>
    <t xml:space="preserve">   7:58</t>
  </si>
  <si>
    <t xml:space="preserve">  39:51</t>
  </si>
  <si>
    <t>1:13:54</t>
  </si>
  <si>
    <t>473</t>
  </si>
  <si>
    <t>Havel</t>
  </si>
  <si>
    <t>1989</t>
  </si>
  <si>
    <t>TJ Lokomotiva Teplice</t>
  </si>
  <si>
    <t xml:space="preserve">   7:37</t>
  </si>
  <si>
    <t>31</t>
  </si>
  <si>
    <t xml:space="preserve">  39:02</t>
  </si>
  <si>
    <t>1:14:30</t>
  </si>
  <si>
    <t>434</t>
  </si>
  <si>
    <t>Lüftner</t>
  </si>
  <si>
    <t>1960</t>
  </si>
  <si>
    <t>Velosport Bílina</t>
  </si>
  <si>
    <t xml:space="preserve">  10:05</t>
  </si>
  <si>
    <t>75</t>
  </si>
  <si>
    <t xml:space="preserve">  39:08</t>
  </si>
  <si>
    <t>22</t>
  </si>
  <si>
    <t>1:14:54</t>
  </si>
  <si>
    <t>406</t>
  </si>
  <si>
    <t>Volf</t>
  </si>
  <si>
    <t xml:space="preserve">   8:15</t>
  </si>
  <si>
    <t>44</t>
  </si>
  <si>
    <t xml:space="preserve">  39:40</t>
  </si>
  <si>
    <t>32</t>
  </si>
  <si>
    <t>1:15:07</t>
  </si>
  <si>
    <t>447</t>
  </si>
  <si>
    <t>Alexandr</t>
  </si>
  <si>
    <t>Kárász</t>
  </si>
  <si>
    <t>1959</t>
  </si>
  <si>
    <t>TEO plus Litoměřice</t>
  </si>
  <si>
    <t xml:space="preserve">   8:22</t>
  </si>
  <si>
    <t>46</t>
  </si>
  <si>
    <t xml:space="preserve">  40:31</t>
  </si>
  <si>
    <t>1:15:10</t>
  </si>
  <si>
    <t>462</t>
  </si>
  <si>
    <t>Černohorský</t>
  </si>
  <si>
    <t>1967</t>
  </si>
  <si>
    <t>Vodní pólo Ústí</t>
  </si>
  <si>
    <t xml:space="preserve">   6:32</t>
  </si>
  <si>
    <t xml:space="preserve">  43:13</t>
  </si>
  <si>
    <t>1:15:18</t>
  </si>
  <si>
    <t>419</t>
  </si>
  <si>
    <t>Karolína</t>
  </si>
  <si>
    <t>S.O.S.</t>
  </si>
  <si>
    <t xml:space="preserve">   8:13</t>
  </si>
  <si>
    <t>42</t>
  </si>
  <si>
    <t xml:space="preserve">  39:45</t>
  </si>
  <si>
    <t>23</t>
  </si>
  <si>
    <t>1:16:26</t>
  </si>
  <si>
    <t>427</t>
  </si>
  <si>
    <t>Martin</t>
  </si>
  <si>
    <t>Mikudim</t>
  </si>
  <si>
    <t>Sokol Týnec</t>
  </si>
  <si>
    <t xml:space="preserve">   8:48</t>
  </si>
  <si>
    <t>51</t>
  </si>
  <si>
    <t xml:space="preserve">  40:32</t>
  </si>
  <si>
    <t>1:16:42</t>
  </si>
  <si>
    <t>484</t>
  </si>
  <si>
    <t xml:space="preserve">   6:36</t>
  </si>
  <si>
    <t xml:space="preserve">  40:12</t>
  </si>
  <si>
    <t>64</t>
  </si>
  <si>
    <t>1:17:17</t>
  </si>
  <si>
    <t>557</t>
  </si>
  <si>
    <t>ABC 74 Ústí nad L.</t>
  </si>
  <si>
    <t xml:space="preserve">   7:12</t>
  </si>
  <si>
    <t xml:space="preserve">  41:24</t>
  </si>
  <si>
    <t>37</t>
  </si>
  <si>
    <t>1:17:25</t>
  </si>
  <si>
    <t>431</t>
  </si>
  <si>
    <t>1981</t>
  </si>
  <si>
    <t xml:space="preserve">   7:56</t>
  </si>
  <si>
    <t xml:space="preserve">  42:18</t>
  </si>
  <si>
    <t>41</t>
  </si>
  <si>
    <t>34</t>
  </si>
  <si>
    <t>1:17:36</t>
  </si>
  <si>
    <t>448</t>
  </si>
  <si>
    <t>Stanislav</t>
  </si>
  <si>
    <t>Kahánek</t>
  </si>
  <si>
    <t>Litoměřice</t>
  </si>
  <si>
    <t xml:space="preserve">   7:40</t>
  </si>
  <si>
    <t xml:space="preserve">  40:11</t>
  </si>
  <si>
    <t>28</t>
  </si>
  <si>
    <t>60</t>
  </si>
  <si>
    <t>1:17:50</t>
  </si>
  <si>
    <t>445</t>
  </si>
  <si>
    <t>Klug</t>
  </si>
  <si>
    <t>1969</t>
  </si>
  <si>
    <t>Bike Run Chotěšov</t>
  </si>
  <si>
    <t xml:space="preserve">   7:51</t>
  </si>
  <si>
    <t>36</t>
  </si>
  <si>
    <t xml:space="preserve">  41:22</t>
  </si>
  <si>
    <t>1:18:07</t>
  </si>
  <si>
    <t>420</t>
  </si>
  <si>
    <t>Marcel</t>
  </si>
  <si>
    <t>Příhoda</t>
  </si>
  <si>
    <t xml:space="preserve">   8:07</t>
  </si>
  <si>
    <t xml:space="preserve">  39:50</t>
  </si>
  <si>
    <t>67</t>
  </si>
  <si>
    <t>1:18:44</t>
  </si>
  <si>
    <t>404</t>
  </si>
  <si>
    <t>M99</t>
  </si>
  <si>
    <t>Dušan</t>
  </si>
  <si>
    <t>Zelenák</t>
  </si>
  <si>
    <t>1950</t>
  </si>
  <si>
    <t xml:space="preserve">   9:42</t>
  </si>
  <si>
    <t>69</t>
  </si>
  <si>
    <t xml:space="preserve">  41:09</t>
  </si>
  <si>
    <t>1:19:34</t>
  </si>
  <si>
    <t>409</t>
  </si>
  <si>
    <t>Vladimír</t>
  </si>
  <si>
    <t>Valtr</t>
  </si>
  <si>
    <t>Roudnice nad Labem</t>
  </si>
  <si>
    <t xml:space="preserve">   9:38</t>
  </si>
  <si>
    <t>66</t>
  </si>
  <si>
    <t xml:space="preserve">  45:30</t>
  </si>
  <si>
    <t>52</t>
  </si>
  <si>
    <t>1:19:45</t>
  </si>
  <si>
    <t>472</t>
  </si>
  <si>
    <t xml:space="preserve">   8:53</t>
  </si>
  <si>
    <t xml:space="preserve">  42:09</t>
  </si>
  <si>
    <t>40</t>
  </si>
  <si>
    <t>47</t>
  </si>
  <si>
    <t>1:19:48</t>
  </si>
  <si>
    <t>469</t>
  </si>
  <si>
    <t>Burda</t>
  </si>
  <si>
    <t>1952</t>
  </si>
  <si>
    <t>Veslování Bohemians</t>
  </si>
  <si>
    <t xml:space="preserve">   9:58</t>
  </si>
  <si>
    <t>74</t>
  </si>
  <si>
    <t xml:space="preserve">  41:57</t>
  </si>
  <si>
    <t>39</t>
  </si>
  <si>
    <t>1:20:22</t>
  </si>
  <si>
    <t>433</t>
  </si>
  <si>
    <t>Maděra</t>
  </si>
  <si>
    <t xml:space="preserve">   9:34</t>
  </si>
  <si>
    <t>63</t>
  </si>
  <si>
    <t xml:space="preserve">  41:16</t>
  </si>
  <si>
    <t>56</t>
  </si>
  <si>
    <t>1:20:28</t>
  </si>
  <si>
    <t>415</t>
  </si>
  <si>
    <t>Giovanni</t>
  </si>
  <si>
    <t>Sammartino</t>
  </si>
  <si>
    <t>Libochovice</t>
  </si>
  <si>
    <t xml:space="preserve">   7:22</t>
  </si>
  <si>
    <t xml:space="preserve">  43:32</t>
  </si>
  <si>
    <t>54</t>
  </si>
  <si>
    <t>1:20:29</t>
  </si>
  <si>
    <t>412</t>
  </si>
  <si>
    <t>Peter</t>
  </si>
  <si>
    <t>Surňák</t>
  </si>
  <si>
    <t>Praha</t>
  </si>
  <si>
    <t xml:space="preserve">   9:27</t>
  </si>
  <si>
    <t>59</t>
  </si>
  <si>
    <t xml:space="preserve">  42:31</t>
  </si>
  <si>
    <t>43</t>
  </si>
  <si>
    <t>1:20:41</t>
  </si>
  <si>
    <t>423</t>
  </si>
  <si>
    <t>Daniela</t>
  </si>
  <si>
    <t>Popelková</t>
  </si>
  <si>
    <t xml:space="preserve">   7:42</t>
  </si>
  <si>
    <t xml:space="preserve">  42:37</t>
  </si>
  <si>
    <t>65</t>
  </si>
  <si>
    <t>1:20:54</t>
  </si>
  <si>
    <t>430</t>
  </si>
  <si>
    <t>Ondřej</t>
  </si>
  <si>
    <t>Maršík</t>
  </si>
  <si>
    <t>ROCK CO ROK o. s.</t>
  </si>
  <si>
    <t xml:space="preserve">  43:24</t>
  </si>
  <si>
    <t>1:21:17</t>
  </si>
  <si>
    <t>457</t>
  </si>
  <si>
    <t>Oldřich</t>
  </si>
  <si>
    <t>Hašlar</t>
  </si>
  <si>
    <t>Lovosice</t>
  </si>
  <si>
    <t xml:space="preserve">   8:05</t>
  </si>
  <si>
    <t xml:space="preserve">  43:53</t>
  </si>
  <si>
    <t>49</t>
  </si>
  <si>
    <t>57</t>
  </si>
  <si>
    <t>1:21:39</t>
  </si>
  <si>
    <t>438</t>
  </si>
  <si>
    <t>David</t>
  </si>
  <si>
    <t>Kunert</t>
  </si>
  <si>
    <t xml:space="preserve">   9:01</t>
  </si>
  <si>
    <t>53</t>
  </si>
  <si>
    <t xml:space="preserve">  45:46</t>
  </si>
  <si>
    <t>1:21:55</t>
  </si>
  <si>
    <t>477</t>
  </si>
  <si>
    <t>Milan</t>
  </si>
  <si>
    <t>Beránek</t>
  </si>
  <si>
    <t>1986</t>
  </si>
  <si>
    <t>MTB Radovesice</t>
  </si>
  <si>
    <t xml:space="preserve">   9:22</t>
  </si>
  <si>
    <t xml:space="preserve">  47:02</t>
  </si>
  <si>
    <t>1:22:05</t>
  </si>
  <si>
    <t>451</t>
  </si>
  <si>
    <t>Jelínek</t>
  </si>
  <si>
    <t xml:space="preserve">   7:59</t>
  </si>
  <si>
    <t xml:space="preserve">  44:25</t>
  </si>
  <si>
    <t>58</t>
  </si>
  <si>
    <t>1:22:12</t>
  </si>
  <si>
    <t>405</t>
  </si>
  <si>
    <t>Woš</t>
  </si>
  <si>
    <t xml:space="preserve">   8:25</t>
  </si>
  <si>
    <t xml:space="preserve">  47:16</t>
  </si>
  <si>
    <t>1:22:51</t>
  </si>
  <si>
    <t>483</t>
  </si>
  <si>
    <t>Syneček</t>
  </si>
  <si>
    <t>Sokol Benice</t>
  </si>
  <si>
    <t xml:space="preserve">   9:50</t>
  </si>
  <si>
    <t>72</t>
  </si>
  <si>
    <t xml:space="preserve">  43:54</t>
  </si>
  <si>
    <t>1:22:54</t>
  </si>
  <si>
    <t>455</t>
  </si>
  <si>
    <t>Hejhal</t>
  </si>
  <si>
    <t>KRK Litoměřice</t>
  </si>
  <si>
    <t xml:space="preserve">  49:13</t>
  </si>
  <si>
    <t>1:24:09</t>
  </si>
  <si>
    <t>556</t>
  </si>
  <si>
    <t>Vent J., Rízler P., Beneš J.</t>
  </si>
  <si>
    <t>UNO Bohušovice B</t>
  </si>
  <si>
    <t xml:space="preserve">   7:23</t>
  </si>
  <si>
    <t xml:space="preserve">  49:18</t>
  </si>
  <si>
    <t>70</t>
  </si>
  <si>
    <t>1:24:24</t>
  </si>
  <si>
    <t>407</t>
  </si>
  <si>
    <t>Jaroslav</t>
  </si>
  <si>
    <t>Vaníček</t>
  </si>
  <si>
    <t xml:space="preserve">  42:28</t>
  </si>
  <si>
    <t>73</t>
  </si>
  <si>
    <t>1:24:30</t>
  </si>
  <si>
    <t>458</t>
  </si>
  <si>
    <t>Alena</t>
  </si>
  <si>
    <t>Hájková</t>
  </si>
  <si>
    <t xml:space="preserve">  10:19</t>
  </si>
  <si>
    <t>77</t>
  </si>
  <si>
    <t xml:space="preserve">  48:01</t>
  </si>
  <si>
    <t>62</t>
  </si>
  <si>
    <t>1:24:33</t>
  </si>
  <si>
    <t>441</t>
  </si>
  <si>
    <t>Jakub</t>
  </si>
  <si>
    <t>Kodys</t>
  </si>
  <si>
    <t>1983</t>
  </si>
  <si>
    <t xml:space="preserve">   9:08</t>
  </si>
  <si>
    <t xml:space="preserve">  47:05</t>
  </si>
  <si>
    <t>1:24:37</t>
  </si>
  <si>
    <t>443</t>
  </si>
  <si>
    <t>MIlan</t>
  </si>
  <si>
    <t>Knobloch</t>
  </si>
  <si>
    <t>1963</t>
  </si>
  <si>
    <t>Terezín</t>
  </si>
  <si>
    <t xml:space="preserve">   9:36</t>
  </si>
  <si>
    <t xml:space="preserve">  42:42</t>
  </si>
  <si>
    <t>1:25:15</t>
  </si>
  <si>
    <t>428</t>
  </si>
  <si>
    <t>Karel</t>
  </si>
  <si>
    <t>Menhart</t>
  </si>
  <si>
    <t>TJ Křesín</t>
  </si>
  <si>
    <t xml:space="preserve">   9:32</t>
  </si>
  <si>
    <t>61</t>
  </si>
  <si>
    <t xml:space="preserve">  47:33</t>
  </si>
  <si>
    <t>1:25:58</t>
  </si>
  <si>
    <t>414</t>
  </si>
  <si>
    <t>Smola</t>
  </si>
  <si>
    <t>Sokol Brozany</t>
  </si>
  <si>
    <t xml:space="preserve">   9:53</t>
  </si>
  <si>
    <t xml:space="preserve">  46:28</t>
  </si>
  <si>
    <t>1:26:17</t>
  </si>
  <si>
    <t>442</t>
  </si>
  <si>
    <t>Tomáš</t>
  </si>
  <si>
    <t>Kočí</t>
  </si>
  <si>
    <t>Most</t>
  </si>
  <si>
    <t xml:space="preserve">   9:29</t>
  </si>
  <si>
    <t xml:space="preserve">  48:41</t>
  </si>
  <si>
    <t>1:26:39</t>
  </si>
  <si>
    <t>551</t>
  </si>
  <si>
    <t>KMM Trio</t>
  </si>
  <si>
    <t xml:space="preserve">   7:04</t>
  </si>
  <si>
    <t xml:space="preserve">  51:09</t>
  </si>
  <si>
    <t>1:26:48</t>
  </si>
  <si>
    <t>474</t>
  </si>
  <si>
    <t>Bauer</t>
  </si>
  <si>
    <t xml:space="preserve">   9:41</t>
  </si>
  <si>
    <t>68</t>
  </si>
  <si>
    <t xml:space="preserve">  47:12</t>
  </si>
  <si>
    <t>1:27:09</t>
  </si>
  <si>
    <t>452</t>
  </si>
  <si>
    <t>Chlupsová</t>
  </si>
  <si>
    <t>Kolín-Podviní</t>
  </si>
  <si>
    <t xml:space="preserve">   8:41</t>
  </si>
  <si>
    <t xml:space="preserve">  49:07</t>
  </si>
  <si>
    <t>1:27:20</t>
  </si>
  <si>
    <t>440</t>
  </si>
  <si>
    <t>1955</t>
  </si>
  <si>
    <t xml:space="preserve">   9:39</t>
  </si>
  <si>
    <t>82</t>
  </si>
  <si>
    <t>1:27:52</t>
  </si>
  <si>
    <t>485</t>
  </si>
  <si>
    <t>Novák</t>
  </si>
  <si>
    <t xml:space="preserve">  10:56</t>
  </si>
  <si>
    <t xml:space="preserve">  49:29</t>
  </si>
  <si>
    <t>71</t>
  </si>
  <si>
    <t>1:28:54</t>
  </si>
  <si>
    <t>460</t>
  </si>
  <si>
    <t>Dlouhý</t>
  </si>
  <si>
    <t>Dlouháni Roudnice</t>
  </si>
  <si>
    <t xml:space="preserve">  12:54</t>
  </si>
  <si>
    <t>87</t>
  </si>
  <si>
    <t xml:space="preserve">  46:56</t>
  </si>
  <si>
    <t>1:28:58</t>
  </si>
  <si>
    <t>554</t>
  </si>
  <si>
    <t>Bajkovna - 3K</t>
  </si>
  <si>
    <t xml:space="preserve">  10:30</t>
  </si>
  <si>
    <t>78</t>
  </si>
  <si>
    <t xml:space="preserve">  48:10</t>
  </si>
  <si>
    <t>1:29:03</t>
  </si>
  <si>
    <t>437</t>
  </si>
  <si>
    <t>Květoslav</t>
  </si>
  <si>
    <t>Kutzler</t>
  </si>
  <si>
    <t>1951</t>
  </si>
  <si>
    <t>Malé Žernoseky</t>
  </si>
  <si>
    <t xml:space="preserve">  11:14</t>
  </si>
  <si>
    <t>84</t>
  </si>
  <si>
    <t xml:space="preserve">  47:27</t>
  </si>
  <si>
    <t>1:29:20</t>
  </si>
  <si>
    <t>478</t>
  </si>
  <si>
    <t>Lukáš</t>
  </si>
  <si>
    <t>Panoch</t>
  </si>
  <si>
    <t>Cyklo city</t>
  </si>
  <si>
    <t xml:space="preserve">  10:37</t>
  </si>
  <si>
    <t>79</t>
  </si>
  <si>
    <t xml:space="preserve">  48:21</t>
  </si>
  <si>
    <t>1:29:57</t>
  </si>
  <si>
    <t>456</t>
  </si>
  <si>
    <t>M18</t>
  </si>
  <si>
    <t>1997</t>
  </si>
  <si>
    <t xml:space="preserve">   7:43</t>
  </si>
  <si>
    <t xml:space="preserve">  51:40</t>
  </si>
  <si>
    <t>1:30:19</t>
  </si>
  <si>
    <t>426</t>
  </si>
  <si>
    <t>Navrátil</t>
  </si>
  <si>
    <t xml:space="preserve">   5:00</t>
  </si>
  <si>
    <t xml:space="preserve">  57:59</t>
  </si>
  <si>
    <t>83</t>
  </si>
  <si>
    <t>1:33:56</t>
  </si>
  <si>
    <t>429</t>
  </si>
  <si>
    <t>Medlík</t>
  </si>
  <si>
    <t>1991</t>
  </si>
  <si>
    <t>Brozany B</t>
  </si>
  <si>
    <t xml:space="preserve">  54:43</t>
  </si>
  <si>
    <t>416</t>
  </si>
  <si>
    <t>František</t>
  </si>
  <si>
    <t>TJ Sokol Brozany</t>
  </si>
  <si>
    <t xml:space="preserve">  11:37</t>
  </si>
  <si>
    <t>85</t>
  </si>
  <si>
    <t xml:space="preserve">  48:05</t>
  </si>
  <si>
    <t>1:35:16</t>
  </si>
  <si>
    <t>482</t>
  </si>
  <si>
    <t>Anežka</t>
  </si>
  <si>
    <t>Zahálková</t>
  </si>
  <si>
    <t>1996</t>
  </si>
  <si>
    <t xml:space="preserve">   7:34</t>
  </si>
  <si>
    <t>81</t>
  </si>
  <si>
    <t>1:35:34</t>
  </si>
  <si>
    <t>479</t>
  </si>
  <si>
    <t>Břetislav</t>
  </si>
  <si>
    <t>Dvořák</t>
  </si>
  <si>
    <t>1994</t>
  </si>
  <si>
    <t>Free boys</t>
  </si>
  <si>
    <t xml:space="preserve">   9:21</t>
  </si>
  <si>
    <t xml:space="preserve">  52:18</t>
  </si>
  <si>
    <t>76</t>
  </si>
  <si>
    <t>1:36:20</t>
  </si>
  <si>
    <t>466</t>
  </si>
  <si>
    <t>Cerha</t>
  </si>
  <si>
    <t>Hostík</t>
  </si>
  <si>
    <t xml:space="preserve">   9:37</t>
  </si>
  <si>
    <t xml:space="preserve">  52:39</t>
  </si>
  <si>
    <t>1:38:02</t>
  </si>
  <si>
    <t>476</t>
  </si>
  <si>
    <t>Lenka</t>
  </si>
  <si>
    <t>Barešová</t>
  </si>
  <si>
    <t>Ústí nad l.</t>
  </si>
  <si>
    <t xml:space="preserve">  10:48</t>
  </si>
  <si>
    <t>80</t>
  </si>
  <si>
    <t xml:space="preserve">  55:40</t>
  </si>
  <si>
    <t>1:38:10</t>
  </si>
  <si>
    <t>439</t>
  </si>
  <si>
    <t>Renata</t>
  </si>
  <si>
    <t>Kratinová</t>
  </si>
  <si>
    <t>1956</t>
  </si>
  <si>
    <t>Bohemians Praha-veslaři</t>
  </si>
  <si>
    <t xml:space="preserve">  57:35</t>
  </si>
  <si>
    <t>1:38:48</t>
  </si>
  <si>
    <t>444</t>
  </si>
  <si>
    <t>Klusáček</t>
  </si>
  <si>
    <t>1975</t>
  </si>
  <si>
    <t xml:space="preserve">   9:33</t>
  </si>
  <si>
    <t xml:space="preserve">  54:36</t>
  </si>
  <si>
    <t>1:40:27</t>
  </si>
  <si>
    <t>552</t>
  </si>
  <si>
    <t>MARSLABL</t>
  </si>
  <si>
    <t xml:space="preserve">   5:56</t>
  </si>
  <si>
    <t xml:space="preserve">  59:14</t>
  </si>
  <si>
    <t>86</t>
  </si>
  <si>
    <t>1:41:04</t>
  </si>
  <si>
    <t>425</t>
  </si>
  <si>
    <t>Neuman</t>
  </si>
  <si>
    <t>1962</t>
  </si>
  <si>
    <t>Bohemians Praha</t>
  </si>
  <si>
    <t xml:space="preserve">  11:05</t>
  </si>
  <si>
    <t xml:space="preserve">  57:00</t>
  </si>
  <si>
    <t>1:42:18</t>
  </si>
  <si>
    <t>475</t>
  </si>
  <si>
    <t>Bohuslav</t>
  </si>
  <si>
    <t>Krejčí</t>
  </si>
  <si>
    <t xml:space="preserve">  11:50</t>
  </si>
  <si>
    <t xml:space="preserve">  59:03</t>
  </si>
  <si>
    <t>1:50:21</t>
  </si>
  <si>
    <t>422</t>
  </si>
  <si>
    <t>Anna</t>
  </si>
  <si>
    <t>Popovičová</t>
  </si>
  <si>
    <t xml:space="preserve">   9:48</t>
  </si>
  <si>
    <t xml:space="preserve">  58:06</t>
  </si>
  <si>
    <t>1:55:21</t>
  </si>
  <si>
    <t>Ø km/h</t>
  </si>
  <si>
    <t>min/km</t>
  </si>
  <si>
    <t>FeEltech</t>
  </si>
  <si>
    <t>1.</t>
  </si>
  <si>
    <t>2.</t>
  </si>
  <si>
    <t>Hostěnický triatlon 2011 - 9. ročník</t>
  </si>
  <si>
    <t>výsledková listina:</t>
  </si>
  <si>
    <t>plavání</t>
  </si>
  <si>
    <t>kolo</t>
  </si>
  <si>
    <t>běh</t>
  </si>
  <si>
    <t>5,8 km</t>
  </si>
  <si>
    <t>22,75 km</t>
  </si>
  <si>
    <t>0,35 km</t>
  </si>
  <si>
    <t>teplota vzduchu</t>
  </si>
  <si>
    <t>teplota vody</t>
  </si>
  <si>
    <t>17,5 ˚C</t>
  </si>
  <si>
    <t>23 ˚C</t>
  </si>
  <si>
    <t>kat.</t>
  </si>
  <si>
    <t>cel. poř.</t>
  </si>
  <si>
    <t>kat. poř.</t>
  </si>
  <si>
    <t>jméno</t>
  </si>
  <si>
    <t>příjmení</t>
  </si>
  <si>
    <t>roč.</t>
  </si>
  <si>
    <t>klub</t>
  </si>
  <si>
    <t>cel. čas</t>
  </si>
  <si>
    <t>plav.</t>
  </si>
  <si>
    <t>plav. poř.</t>
  </si>
  <si>
    <t>kolo poř.</t>
  </si>
  <si>
    <t>běh poř.</t>
  </si>
  <si>
    <t>čís.</t>
  </si>
  <si>
    <t>4:56</t>
  </si>
  <si>
    <t>4:50</t>
  </si>
  <si>
    <t>38:06</t>
  </si>
  <si>
    <t>38:08</t>
  </si>
  <si>
    <t>36:53</t>
  </si>
  <si>
    <t>38:21</t>
  </si>
  <si>
    <t>38:03</t>
  </si>
  <si>
    <t>37:14</t>
  </si>
  <si>
    <t>37:00</t>
  </si>
  <si>
    <t>37:32</t>
  </si>
  <si>
    <t>37:22</t>
  </si>
  <si>
    <t>39:26</t>
  </si>
  <si>
    <t>39:21</t>
  </si>
  <si>
    <t>39:15</t>
  </si>
  <si>
    <t>37:38</t>
  </si>
  <si>
    <t>38:55</t>
  </si>
  <si>
    <t>38:51</t>
  </si>
  <si>
    <t>39:04</t>
  </si>
  <si>
    <t>37:35</t>
  </si>
  <si>
    <t>41:38</t>
  </si>
  <si>
    <t>40:53</t>
  </si>
  <si>
    <t>39:28</t>
  </si>
  <si>
    <t>40:05</t>
  </si>
  <si>
    <t>39:51</t>
  </si>
  <si>
    <t>39:02</t>
  </si>
  <si>
    <t>39:08</t>
  </si>
  <si>
    <t>39:40</t>
  </si>
  <si>
    <t>40:31</t>
  </si>
  <si>
    <t>43:13</t>
  </si>
  <si>
    <t>39:45</t>
  </si>
  <si>
    <t>40:32</t>
  </si>
  <si>
    <t>40:12</t>
  </si>
  <si>
    <t>42:18</t>
  </si>
  <si>
    <t>40:11</t>
  </si>
  <si>
    <t>41:22</t>
  </si>
  <si>
    <t>39:50</t>
  </si>
  <si>
    <t>41:09</t>
  </si>
  <si>
    <t>45:30</t>
  </si>
  <si>
    <t>42:09</t>
  </si>
  <si>
    <t>41:57</t>
  </si>
  <si>
    <t>41:16</t>
  </si>
  <si>
    <t>43:32</t>
  </si>
  <si>
    <t>42:31</t>
  </si>
  <si>
    <t>42:37</t>
  </si>
  <si>
    <t>43:24</t>
  </si>
  <si>
    <t>43:53</t>
  </si>
  <si>
    <t>45:46</t>
  </si>
  <si>
    <t>47:02</t>
  </si>
  <si>
    <t>44:25</t>
  </si>
  <si>
    <t>47:16</t>
  </si>
  <si>
    <t>43:54</t>
  </si>
  <si>
    <t>49:13</t>
  </si>
  <si>
    <t>42:28</t>
  </si>
  <si>
    <t>48:01</t>
  </si>
  <si>
    <t>47:05</t>
  </si>
  <si>
    <t>42:42</t>
  </si>
  <si>
    <t>47:33</t>
  </si>
  <si>
    <t>46:28</t>
  </si>
  <si>
    <t>48:41</t>
  </si>
  <si>
    <t>47:12</t>
  </si>
  <si>
    <t>49:07</t>
  </si>
  <si>
    <t>49:29</t>
  </si>
  <si>
    <t>46:56</t>
  </si>
  <si>
    <t>47:27</t>
  </si>
  <si>
    <t>48:21</t>
  </si>
  <si>
    <t>51:40</t>
  </si>
  <si>
    <t>57:59</t>
  </si>
  <si>
    <t>54:43</t>
  </si>
  <si>
    <t>48:05</t>
  </si>
  <si>
    <t>52:18</t>
  </si>
  <si>
    <t>52:39</t>
  </si>
  <si>
    <t>55:40</t>
  </si>
  <si>
    <t>57:35</t>
  </si>
  <si>
    <t>54:36</t>
  </si>
  <si>
    <t>57:00</t>
  </si>
  <si>
    <t>59:03</t>
  </si>
  <si>
    <t>58:06</t>
  </si>
  <si>
    <t>6:10</t>
  </si>
  <si>
    <t>6:02</t>
  </si>
  <si>
    <t>6:20</t>
  </si>
  <si>
    <t>5:49</t>
  </si>
  <si>
    <t>6:04</t>
  </si>
  <si>
    <t>6:51</t>
  </si>
  <si>
    <t>7:02</t>
  </si>
  <si>
    <t>6:38</t>
  </si>
  <si>
    <t>7:21</t>
  </si>
  <si>
    <t>7:15</t>
  </si>
  <si>
    <t>6:50</t>
  </si>
  <si>
    <t>8:45</t>
  </si>
  <si>
    <t>7:46</t>
  </si>
  <si>
    <t>6:59</t>
  </si>
  <si>
    <t>7:30</t>
  </si>
  <si>
    <t>8:26</t>
  </si>
  <si>
    <t>8:19</t>
  </si>
  <si>
    <t>9:12</t>
  </si>
  <si>
    <t>7:58</t>
  </si>
  <si>
    <t>7:37</t>
  </si>
  <si>
    <t>10:05</t>
  </si>
  <si>
    <t>8:15</t>
  </si>
  <si>
    <t>8:22</t>
  </si>
  <si>
    <t>6:32</t>
  </si>
  <si>
    <t>8:13</t>
  </si>
  <si>
    <t>8:48</t>
  </si>
  <si>
    <t>6:36</t>
  </si>
  <si>
    <t>7:56</t>
  </si>
  <si>
    <t>7:40</t>
  </si>
  <si>
    <t>7:51</t>
  </si>
  <si>
    <t>8:07</t>
  </si>
  <si>
    <t>9:42</t>
  </si>
  <si>
    <t>9:38</t>
  </si>
  <si>
    <t>8:53</t>
  </si>
  <si>
    <t>9:58</t>
  </si>
  <si>
    <t>9:34</t>
  </si>
  <si>
    <t>7:22</t>
  </si>
  <si>
    <t>9:27</t>
  </si>
  <si>
    <t>7:42</t>
  </si>
  <si>
    <t>8:05</t>
  </si>
  <si>
    <t>9:01</t>
  </si>
  <si>
    <t>9:22</t>
  </si>
  <si>
    <t>7:59</t>
  </si>
  <si>
    <t>8:25</t>
  </si>
  <si>
    <t>9:50</t>
  </si>
  <si>
    <t>7:12</t>
  </si>
  <si>
    <t>10:19</t>
  </si>
  <si>
    <t>9:08</t>
  </si>
  <si>
    <t>9:36</t>
  </si>
  <si>
    <t>9:32</t>
  </si>
  <si>
    <t>9:53</t>
  </si>
  <si>
    <t>9:29</t>
  </si>
  <si>
    <t>9:41</t>
  </si>
  <si>
    <t>8:41</t>
  </si>
  <si>
    <t>9:39</t>
  </si>
  <si>
    <t>10:56</t>
  </si>
  <si>
    <t>12:54</t>
  </si>
  <si>
    <t>11:14</t>
  </si>
  <si>
    <t>10:37</t>
  </si>
  <si>
    <t>7:43</t>
  </si>
  <si>
    <t>5:00</t>
  </si>
  <si>
    <t>11:37</t>
  </si>
  <si>
    <t>7:34</t>
  </si>
  <si>
    <t>9:21</t>
  </si>
  <si>
    <t>9:37</t>
  </si>
  <si>
    <t>10:48</t>
  </si>
  <si>
    <t>9:33</t>
  </si>
  <si>
    <t>11:05</t>
  </si>
  <si>
    <t>11:50</t>
  </si>
  <si>
    <t>9:48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</si>
  <si>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</si>
  <si>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</si>
  <si>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</si>
  <si>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</si>
  <si>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</si>
  <si>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</si>
  <si>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</si>
  <si>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</si>
  <si>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</si>
  <si>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</si>
  <si>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</si>
  <si>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</si>
  <si>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</si>
  <si>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</si>
  <si>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</si>
  <si>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</si>
  <si>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</si>
  <si>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</si>
  <si>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</si>
  <si>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</si>
  <si>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</si>
  <si>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</si>
  <si>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</si>
  <si>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</si>
  <si>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</si>
  <si>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</si>
  <si>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</si>
  <si>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</si>
  <si>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</si>
  <si>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</si>
  <si>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</si>
  <si>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</si>
  <si>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</si>
  <si>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</si>
  <si>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</si>
  <si>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</si>
  <si>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</si>
  <si>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</si>
  <si>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</si>
  <si>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</si>
  <si>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</si>
  <si>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</si>
  <si>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</si>
  <si>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</si>
  <si>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</si>
  <si>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</si>
  <si>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</si>
  <si>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</si>
  <si>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</si>
  <si>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</si>
  <si>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</si>
  <si>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</si>
  <si>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</si>
  <si>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</si>
  <si>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</si>
  <si>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</si>
  <si>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</si>
  <si>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</si>
  <si>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</si>
  <si>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</si>
  <si>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</si>
  <si>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</si>
  <si>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</si>
  <si>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</si>
  <si>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</si>
  <si>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</si>
  <si>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</si>
  <si>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</si>
  <si>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</si>
  <si>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</si>
  <si>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</si>
  <si>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</si>
  <si>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</si>
  <si>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</si>
  <si>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</si>
  <si>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Vysvětlivky:</t>
  </si>
  <si>
    <t>plav. = čas plavání včetně depa po plavání</t>
  </si>
  <si>
    <t>kolo = čas kola</t>
  </si>
  <si>
    <t>běh = čas běhu včetně depa po kole</t>
  </si>
  <si>
    <t>Kroufek M., Šinágl P., Šorma J.</t>
  </si>
  <si>
    <t xml:space="preserve">  22:40</t>
  </si>
  <si>
    <t>Beránek M., Průša R., Lukášek P.</t>
  </si>
  <si>
    <t xml:space="preserve">  23:42</t>
  </si>
  <si>
    <t>Ježek J., Čech M., Dobrovolný J.</t>
  </si>
  <si>
    <t xml:space="preserve">  28:50</t>
  </si>
  <si>
    <t xml:space="preserve">  27:44</t>
  </si>
  <si>
    <t>Klugová K., Klugová M., Pelová M.</t>
  </si>
  <si>
    <t xml:space="preserve">  28:35</t>
  </si>
  <si>
    <t xml:space="preserve">  30:24</t>
  </si>
  <si>
    <t>Neuman M., Oháňková M., Neumanová B.</t>
  </si>
  <si>
    <t xml:space="preserve">  35:54</t>
  </si>
  <si>
    <t>TEAM</t>
  </si>
  <si>
    <t xml:space="preserve">  26:05</t>
  </si>
  <si>
    <t xml:space="preserve">  28:29</t>
  </si>
  <si>
    <t xml:space="preserve">  30:36</t>
  </si>
  <si>
    <t xml:space="preserve">  26:14</t>
  </si>
  <si>
    <t xml:space="preserve">  29:33</t>
  </si>
  <si>
    <t xml:space="preserve">  36:20</t>
  </si>
  <si>
    <t xml:space="preserve">  31:43</t>
  </si>
  <si>
    <t xml:space="preserve">  30:18</t>
  </si>
  <si>
    <t xml:space="preserve">  47:28</t>
  </si>
  <si>
    <t xml:space="preserve">  30:57</t>
  </si>
  <si>
    <t xml:space="preserve">  34:42</t>
  </si>
  <si>
    <t xml:space="preserve">  21:19</t>
  </si>
  <si>
    <t xml:space="preserve">  24:33</t>
  </si>
  <si>
    <t xml:space="preserve">  24:01</t>
  </si>
  <si>
    <t xml:space="preserve">  22:57</t>
  </si>
  <si>
    <t xml:space="preserve">  27:52</t>
  </si>
  <si>
    <t xml:space="preserve">  27:13</t>
  </si>
  <si>
    <t xml:space="preserve">  30:30</t>
  </si>
  <si>
    <t xml:space="preserve">  28:47</t>
  </si>
  <si>
    <t xml:space="preserve">  29:39</t>
  </si>
  <si>
    <t xml:space="preserve">  27:10</t>
  </si>
  <si>
    <t xml:space="preserve">  25:43</t>
  </si>
  <si>
    <t xml:space="preserve">  28:26</t>
  </si>
  <si>
    <t xml:space="preserve">  29:58</t>
  </si>
  <si>
    <t xml:space="preserve">  28:30</t>
  </si>
  <si>
    <t xml:space="preserve">  31:00</t>
  </si>
  <si>
    <t xml:space="preserve">  30:58</t>
  </si>
  <si>
    <t xml:space="preserve">  32:13</t>
  </si>
  <si>
    <t xml:space="preserve">  23:09</t>
  </si>
  <si>
    <t xml:space="preserve">  22:49</t>
  </si>
  <si>
    <t xml:space="preserve">  22:51</t>
  </si>
  <si>
    <t xml:space="preserve">  24:30</t>
  </si>
  <si>
    <t xml:space="preserve">  23:23</t>
  </si>
  <si>
    <t xml:space="preserve">  22:59</t>
  </si>
  <si>
    <t xml:space="preserve">  26:12</t>
  </si>
  <si>
    <t xml:space="preserve">  23:35</t>
  </si>
  <si>
    <t xml:space="preserve">  24:47</t>
  </si>
  <si>
    <t xml:space="preserve">  26:00</t>
  </si>
  <si>
    <t xml:space="preserve">  24:17</t>
  </si>
  <si>
    <t xml:space="preserve">  24:08</t>
  </si>
  <si>
    <t xml:space="preserve">  27:23</t>
  </si>
  <si>
    <t xml:space="preserve">  30:01</t>
  </si>
  <si>
    <t xml:space="preserve">  30:48</t>
  </si>
  <si>
    <t xml:space="preserve">  28:44</t>
  </si>
  <si>
    <t xml:space="preserve">  29:42</t>
  </si>
  <si>
    <t xml:space="preserve">  29:49</t>
  </si>
  <si>
    <t>FeEletch</t>
  </si>
  <si>
    <t xml:space="preserve">  32:40</t>
  </si>
  <si>
    <t xml:space="preserve">  35:47</t>
  </si>
  <si>
    <t xml:space="preserve">  36:19</t>
  </si>
  <si>
    <t xml:space="preserve">  23:05</t>
  </si>
  <si>
    <t xml:space="preserve">  27:42</t>
  </si>
  <si>
    <t xml:space="preserve">  25:47</t>
  </si>
  <si>
    <t xml:space="preserve">  25:33</t>
  </si>
  <si>
    <t xml:space="preserve">  28:55</t>
  </si>
  <si>
    <t xml:space="preserve">  24:38</t>
  </si>
  <si>
    <t xml:space="preserve">  29:36</t>
  </si>
  <si>
    <t xml:space="preserve">  29:11</t>
  </si>
  <si>
    <t xml:space="preserve">  32:59</t>
  </si>
  <si>
    <t xml:space="preserve">  28:54</t>
  </si>
  <si>
    <t xml:space="preserve">  34:14</t>
  </si>
  <si>
    <t xml:space="preserve">  25:08</t>
  </si>
  <si>
    <t xml:space="preserve">  24:28</t>
  </si>
  <si>
    <t xml:space="preserve">  25:42</t>
  </si>
  <si>
    <t xml:space="preserve">  26:18</t>
  </si>
  <si>
    <t xml:space="preserve">  28:28</t>
  </si>
  <si>
    <t xml:space="preserve">  27:11</t>
  </si>
  <si>
    <t xml:space="preserve">  29:09</t>
  </si>
  <si>
    <t xml:space="preserve">  39:29</t>
  </si>
  <si>
    <t xml:space="preserve">  30:40</t>
  </si>
  <si>
    <t xml:space="preserve">  35:35</t>
  </si>
  <si>
    <t>štafety</t>
  </si>
  <si>
    <t>S 3</t>
  </si>
  <si>
    <t>T</t>
  </si>
  <si>
    <t>6:57</t>
  </si>
  <si>
    <t>35:08</t>
  </si>
  <si>
    <t>S 5</t>
  </si>
  <si>
    <t>5:20</t>
  </si>
  <si>
    <t>40:13</t>
  </si>
  <si>
    <t>S 7</t>
  </si>
  <si>
    <t>41:24</t>
  </si>
  <si>
    <t>S 6</t>
  </si>
  <si>
    <t>7:23</t>
  </si>
  <si>
    <t>49:18</t>
  </si>
  <si>
    <t>S 1</t>
  </si>
  <si>
    <t>7:04</t>
  </si>
  <si>
    <t>51:09</t>
  </si>
  <si>
    <t>S 4</t>
  </si>
  <si>
    <t>Kodysová A., Knoblochová J., Kárászová J.</t>
  </si>
  <si>
    <t>10:30</t>
  </si>
  <si>
    <t>48:10</t>
  </si>
  <si>
    <t>S 2</t>
  </si>
  <si>
    <t>5:56</t>
  </si>
  <si>
    <t>59:14</t>
  </si>
  <si>
    <t>78.</t>
  </si>
  <si>
    <t>79.</t>
  </si>
  <si>
    <t>80.</t>
  </si>
  <si>
    <t>81.</t>
  </si>
  <si>
    <t>82.</t>
  </si>
  <si>
    <t>83.</t>
  </si>
  <si>
    <t>84.</t>
  </si>
  <si>
    <t xml:space="preserve">Pavel </t>
  </si>
  <si>
    <t>Suchý</t>
  </si>
  <si>
    <t>TT Cyklorenova Cvikov</t>
  </si>
  <si>
    <t>DNF</t>
  </si>
  <si>
    <t>6:03</t>
  </si>
  <si>
    <t>48:42</t>
  </si>
  <si>
    <t>Pala</t>
  </si>
  <si>
    <t>Radnice Bohušovice</t>
  </si>
  <si>
    <t>9:46</t>
  </si>
  <si>
    <t>57:41</t>
  </si>
  <si>
    <t>Kučera</t>
  </si>
  <si>
    <t>1993</t>
  </si>
  <si>
    <t>ČVK Praha</t>
  </si>
  <si>
    <t>1:11:41</t>
  </si>
  <si>
    <t>ztráta na vítěze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</si>
</sst>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.000"/>
    <numFmt numFmtId="166" formatCode="h.0"/>
    <numFmt numFmtId="167" formatCode="\km/h"/>
    <numFmt numFmtId="168" formatCode="0.0"/>
    <numFmt numFmtId="169" formatCode="[$-F400]h:mm:ss\ AM/PM"/>
    <numFmt numFmtId="170" formatCode="[h]:mm:ss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.5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28"/>
      <color indexed="8"/>
      <name val="Calibri"/>
      <family val="2"/>
    </font>
    <font>
      <b/>
      <i/>
      <sz val="11"/>
      <color indexed="8"/>
      <name val="Calibri"/>
      <family val="2"/>
    </font>
    <font>
      <sz val="10.5"/>
      <color indexed="8"/>
      <name val="Calibri"/>
      <family val="2"/>
    </font>
    <font>
      <b/>
      <sz val="10.5"/>
      <color indexed="8"/>
      <name val="Calibri"/>
      <family val="2"/>
    </font>
    <font>
      <sz val="22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28"/>
      <color theme="1"/>
      <name val="Calibri"/>
      <family val="2"/>
    </font>
    <font>
      <b/>
      <i/>
      <sz val="11"/>
      <color theme="1"/>
      <name val="Calibri"/>
      <family val="2"/>
    </font>
    <font>
      <sz val="10.5"/>
      <color theme="1"/>
      <name val="Calibri"/>
      <family val="2"/>
    </font>
    <font>
      <b/>
      <sz val="10.5"/>
      <color theme="1"/>
      <name val="Calibri"/>
      <family val="2"/>
    </font>
    <font>
      <sz val="2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7">
    <xf numFmtId="0" fontId="0" fillId="0" borderId="0" xfId="0" applyFont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27" fillId="0" borderId="10" xfId="0" applyNumberFormat="1" applyFont="1" applyBorder="1" applyAlignment="1">
      <alignment/>
    </xf>
    <xf numFmtId="0" fontId="27" fillId="0" borderId="0" xfId="0" applyFont="1" applyAlignment="1">
      <alignment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27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27" fillId="0" borderId="10" xfId="0" applyNumberFormat="1" applyFont="1" applyBorder="1" applyAlignment="1">
      <alignment vertical="center"/>
    </xf>
    <xf numFmtId="0" fontId="2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168" fontId="0" fillId="0" borderId="0" xfId="0" applyNumberFormat="1" applyAlignment="1">
      <alignment horizontal="center" vertical="center"/>
    </xf>
    <xf numFmtId="168" fontId="0" fillId="0" borderId="10" xfId="0" applyNumberFormat="1" applyBorder="1" applyAlignment="1">
      <alignment horizontal="center" vertical="center"/>
    </xf>
    <xf numFmtId="45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27" fillId="0" borderId="11" xfId="0" applyNumberFormat="1" applyFont="1" applyBorder="1" applyAlignment="1">
      <alignment horizontal="center" vertical="center"/>
    </xf>
    <xf numFmtId="168" fontId="0" fillId="0" borderId="11" xfId="0" applyNumberFormat="1" applyBorder="1" applyAlignment="1">
      <alignment horizontal="center" vertical="center"/>
    </xf>
    <xf numFmtId="45" fontId="0" fillId="0" borderId="11" xfId="0" applyNumberFormat="1" applyBorder="1" applyAlignment="1">
      <alignment horizontal="center" vertical="center"/>
    </xf>
    <xf numFmtId="168" fontId="27" fillId="0" borderId="10" xfId="0" applyNumberFormat="1" applyFont="1" applyBorder="1" applyAlignment="1">
      <alignment horizontal="center" vertical="center"/>
    </xf>
    <xf numFmtId="45" fontId="27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vertical="center"/>
    </xf>
    <xf numFmtId="168" fontId="0" fillId="33" borderId="10" xfId="0" applyNumberFormat="1" applyFill="1" applyBorder="1" applyAlignment="1">
      <alignment horizontal="center" vertical="center"/>
    </xf>
    <xf numFmtId="45" fontId="0" fillId="33" borderId="10" xfId="0" applyNumberFormat="1" applyFill="1" applyBorder="1" applyAlignment="1">
      <alignment horizontal="center" vertical="center"/>
    </xf>
    <xf numFmtId="0" fontId="43" fillId="0" borderId="0" xfId="0" applyFont="1" applyAlignment="1">
      <alignment horizontal="left" vertical="center"/>
    </xf>
    <xf numFmtId="0" fontId="2" fillId="34" borderId="12" xfId="0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3" fillId="34" borderId="1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3" fillId="34" borderId="14" xfId="0" applyFont="1" applyFill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15" xfId="0" applyNumberFormat="1" applyBorder="1" applyAlignment="1">
      <alignment vertical="center"/>
    </xf>
    <xf numFmtId="168" fontId="0" fillId="0" borderId="15" xfId="0" applyNumberFormat="1" applyBorder="1" applyAlignment="1">
      <alignment horizontal="center" vertical="center"/>
    </xf>
    <xf numFmtId="45" fontId="0" fillId="0" borderId="15" xfId="0" applyNumberFormat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0" fillId="0" borderId="17" xfId="0" applyNumberFormat="1" applyBorder="1" applyAlignment="1">
      <alignment vertical="center"/>
    </xf>
    <xf numFmtId="168" fontId="0" fillId="0" borderId="17" xfId="0" applyNumberFormat="1" applyBorder="1" applyAlignment="1">
      <alignment horizontal="center" vertical="center"/>
    </xf>
    <xf numFmtId="45" fontId="0" fillId="0" borderId="17" xfId="0" applyNumberFormat="1" applyBorder="1" applyAlignment="1">
      <alignment horizontal="center" vertical="center"/>
    </xf>
    <xf numFmtId="49" fontId="0" fillId="34" borderId="17" xfId="0" applyNumberFormat="1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49" fontId="0" fillId="34" borderId="17" xfId="0" applyNumberFormat="1" applyFill="1" applyBorder="1" applyAlignment="1">
      <alignment vertical="center"/>
    </xf>
    <xf numFmtId="168" fontId="0" fillId="34" borderId="17" xfId="0" applyNumberFormat="1" applyFill="1" applyBorder="1" applyAlignment="1">
      <alignment horizontal="center" vertical="center"/>
    </xf>
    <xf numFmtId="45" fontId="0" fillId="34" borderId="17" xfId="0" applyNumberFormat="1" applyFill="1" applyBorder="1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49" fontId="0" fillId="34" borderId="10" xfId="0" applyNumberFormat="1" applyFill="1" applyBorder="1" applyAlignment="1">
      <alignment vertical="center"/>
    </xf>
    <xf numFmtId="168" fontId="0" fillId="34" borderId="10" xfId="0" applyNumberFormat="1" applyFill="1" applyBorder="1" applyAlignment="1">
      <alignment horizontal="center" vertical="center"/>
    </xf>
    <xf numFmtId="45" fontId="0" fillId="34" borderId="10" xfId="0" applyNumberFormat="1" applyFill="1" applyBorder="1" applyAlignment="1">
      <alignment horizontal="center" vertical="center"/>
    </xf>
    <xf numFmtId="0" fontId="4" fillId="34" borderId="13" xfId="0" applyFont="1" applyFill="1" applyBorder="1" applyAlignment="1">
      <alignment horizontal="center" vertical="center"/>
    </xf>
    <xf numFmtId="49" fontId="44" fillId="34" borderId="11" xfId="0" applyNumberFormat="1" applyFont="1" applyFill="1" applyBorder="1" applyAlignment="1">
      <alignment horizontal="center" vertical="center"/>
    </xf>
    <xf numFmtId="0" fontId="44" fillId="34" borderId="11" xfId="0" applyFont="1" applyFill="1" applyBorder="1" applyAlignment="1">
      <alignment horizontal="center" vertical="center"/>
    </xf>
    <xf numFmtId="49" fontId="44" fillId="34" borderId="11" xfId="0" applyNumberFormat="1" applyFont="1" applyFill="1" applyBorder="1" applyAlignment="1">
      <alignment vertical="center"/>
    </xf>
    <xf numFmtId="49" fontId="44" fillId="34" borderId="18" xfId="0" applyNumberFormat="1" applyFont="1" applyFill="1" applyBorder="1" applyAlignment="1">
      <alignment vertical="center"/>
    </xf>
    <xf numFmtId="49" fontId="45" fillId="34" borderId="19" xfId="0" applyNumberFormat="1" applyFont="1" applyFill="1" applyBorder="1" applyAlignment="1">
      <alignment horizontal="center" vertical="center"/>
    </xf>
    <xf numFmtId="49" fontId="44" fillId="34" borderId="20" xfId="0" applyNumberFormat="1" applyFont="1" applyFill="1" applyBorder="1" applyAlignment="1">
      <alignment horizontal="center" vertical="center"/>
    </xf>
    <xf numFmtId="49" fontId="44" fillId="34" borderId="18" xfId="0" applyNumberFormat="1" applyFont="1" applyFill="1" applyBorder="1" applyAlignment="1">
      <alignment horizontal="center" vertical="center"/>
    </xf>
    <xf numFmtId="49" fontId="44" fillId="34" borderId="13" xfId="0" applyNumberFormat="1" applyFont="1" applyFill="1" applyBorder="1" applyAlignment="1">
      <alignment horizontal="center" vertical="center"/>
    </xf>
    <xf numFmtId="168" fontId="44" fillId="34" borderId="11" xfId="0" applyNumberFormat="1" applyFont="1" applyFill="1" applyBorder="1" applyAlignment="1">
      <alignment horizontal="center" vertical="center"/>
    </xf>
    <xf numFmtId="49" fontId="44" fillId="34" borderId="21" xfId="0" applyNumberFormat="1" applyFont="1" applyFill="1" applyBorder="1" applyAlignment="1">
      <alignment horizontal="center" vertical="center"/>
    </xf>
    <xf numFmtId="45" fontId="44" fillId="34" borderId="11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" fillId="34" borderId="12" xfId="0" applyFont="1" applyFill="1" applyBorder="1" applyAlignment="1">
      <alignment horizontal="center" vertical="center"/>
    </xf>
    <xf numFmtId="49" fontId="44" fillId="34" borderId="10" xfId="0" applyNumberFormat="1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49" fontId="44" fillId="34" borderId="10" xfId="0" applyNumberFormat="1" applyFont="1" applyFill="1" applyBorder="1" applyAlignment="1">
      <alignment vertical="center"/>
    </xf>
    <xf numFmtId="49" fontId="44" fillId="34" borderId="22" xfId="0" applyNumberFormat="1" applyFont="1" applyFill="1" applyBorder="1" applyAlignment="1">
      <alignment vertical="center"/>
    </xf>
    <xf numFmtId="49" fontId="45" fillId="34" borderId="23" xfId="0" applyNumberFormat="1" applyFont="1" applyFill="1" applyBorder="1" applyAlignment="1">
      <alignment horizontal="center" vertical="center"/>
    </xf>
    <xf numFmtId="49" fontId="44" fillId="34" borderId="24" xfId="0" applyNumberFormat="1" applyFont="1" applyFill="1" applyBorder="1" applyAlignment="1">
      <alignment horizontal="center" vertical="center"/>
    </xf>
    <xf numFmtId="49" fontId="44" fillId="34" borderId="22" xfId="0" applyNumberFormat="1" applyFont="1" applyFill="1" applyBorder="1" applyAlignment="1">
      <alignment horizontal="center" vertical="center"/>
    </xf>
    <xf numFmtId="49" fontId="44" fillId="34" borderId="12" xfId="0" applyNumberFormat="1" applyFont="1" applyFill="1" applyBorder="1" applyAlignment="1">
      <alignment horizontal="center" vertical="center"/>
    </xf>
    <xf numFmtId="168" fontId="44" fillId="34" borderId="10" xfId="0" applyNumberFormat="1" applyFont="1" applyFill="1" applyBorder="1" applyAlignment="1">
      <alignment horizontal="center" vertical="center"/>
    </xf>
    <xf numFmtId="49" fontId="44" fillId="34" borderId="25" xfId="0" applyNumberFormat="1" applyFont="1" applyFill="1" applyBorder="1" applyAlignment="1">
      <alignment horizontal="center" vertical="center"/>
    </xf>
    <xf numFmtId="45" fontId="44" fillId="34" borderId="10" xfId="0" applyNumberFormat="1" applyFont="1" applyFill="1" applyBorder="1" applyAlignment="1">
      <alignment horizontal="center" vertical="center"/>
    </xf>
    <xf numFmtId="1" fontId="44" fillId="34" borderId="22" xfId="0" applyNumberFormat="1" applyFont="1" applyFill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34" borderId="17" xfId="0" applyFont="1" applyFill="1" applyBorder="1" applyAlignment="1">
      <alignment horizontal="center" vertical="center"/>
    </xf>
    <xf numFmtId="49" fontId="44" fillId="34" borderId="17" xfId="0" applyNumberFormat="1" applyFont="1" applyFill="1" applyBorder="1" applyAlignment="1">
      <alignment horizontal="center" vertical="center"/>
    </xf>
    <xf numFmtId="49" fontId="44" fillId="34" borderId="17" xfId="0" applyNumberFormat="1" applyFont="1" applyFill="1" applyBorder="1" applyAlignment="1">
      <alignment vertical="center"/>
    </xf>
    <xf numFmtId="49" fontId="44" fillId="34" borderId="26" xfId="0" applyNumberFormat="1" applyFont="1" applyFill="1" applyBorder="1" applyAlignment="1">
      <alignment vertical="center"/>
    </xf>
    <xf numFmtId="49" fontId="45" fillId="34" borderId="27" xfId="0" applyNumberFormat="1" applyFont="1" applyFill="1" applyBorder="1" applyAlignment="1">
      <alignment horizontal="center" vertical="center"/>
    </xf>
    <xf numFmtId="49" fontId="44" fillId="34" borderId="28" xfId="0" applyNumberFormat="1" applyFont="1" applyFill="1" applyBorder="1" applyAlignment="1">
      <alignment horizontal="center" vertical="center"/>
    </xf>
    <xf numFmtId="49" fontId="44" fillId="34" borderId="26" xfId="0" applyNumberFormat="1" applyFont="1" applyFill="1" applyBorder="1" applyAlignment="1">
      <alignment horizontal="center" vertical="center"/>
    </xf>
    <xf numFmtId="49" fontId="44" fillId="34" borderId="16" xfId="0" applyNumberFormat="1" applyFont="1" applyFill="1" applyBorder="1" applyAlignment="1">
      <alignment horizontal="center" vertical="center"/>
    </xf>
    <xf numFmtId="168" fontId="44" fillId="34" borderId="17" xfId="0" applyNumberFormat="1" applyFont="1" applyFill="1" applyBorder="1" applyAlignment="1">
      <alignment horizontal="center" vertical="center"/>
    </xf>
    <xf numFmtId="49" fontId="44" fillId="34" borderId="29" xfId="0" applyNumberFormat="1" applyFont="1" applyFill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49" fontId="27" fillId="0" borderId="10" xfId="0" applyNumberFormat="1" applyFont="1" applyFill="1" applyBorder="1" applyAlignment="1">
      <alignment horizontal="center"/>
    </xf>
    <xf numFmtId="49" fontId="27" fillId="33" borderId="10" xfId="0" applyNumberFormat="1" applyFont="1" applyFill="1" applyBorder="1" applyAlignment="1">
      <alignment horizontal="center" vertical="center"/>
    </xf>
    <xf numFmtId="49" fontId="27" fillId="34" borderId="10" xfId="0" applyNumberFormat="1" applyFont="1" applyFill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left" vertical="center" wrapText="1"/>
    </xf>
    <xf numFmtId="168" fontId="27" fillId="0" borderId="11" xfId="0" applyNumberFormat="1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49" fontId="27" fillId="0" borderId="21" xfId="0" applyNumberFormat="1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49" fontId="27" fillId="34" borderId="17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49" fontId="27" fillId="0" borderId="17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49" fontId="27" fillId="0" borderId="17" xfId="0" applyNumberFormat="1" applyFont="1" applyBorder="1" applyAlignment="1">
      <alignment vertical="center"/>
    </xf>
    <xf numFmtId="168" fontId="27" fillId="0" borderId="17" xfId="0" applyNumberFormat="1" applyFont="1" applyBorder="1" applyAlignment="1">
      <alignment horizontal="center" vertical="center"/>
    </xf>
    <xf numFmtId="45" fontId="27" fillId="0" borderId="17" xfId="0" applyNumberFormat="1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7" fillId="0" borderId="0" xfId="0" applyFont="1" applyBorder="1" applyAlignment="1">
      <alignment horizontal="left" vertical="center" wrapText="1"/>
    </xf>
    <xf numFmtId="0" fontId="0" fillId="0" borderId="21" xfId="0" applyBorder="1" applyAlignment="1">
      <alignment horizontal="center" vertical="center"/>
    </xf>
    <xf numFmtId="21" fontId="27" fillId="0" borderId="10" xfId="0" applyNumberFormat="1" applyFont="1" applyBorder="1" applyAlignment="1">
      <alignment horizontal="center" vertical="center"/>
    </xf>
    <xf numFmtId="170" fontId="0" fillId="0" borderId="0" xfId="0" applyNumberFormat="1" applyBorder="1" applyAlignment="1">
      <alignment vertical="center"/>
    </xf>
    <xf numFmtId="45" fontId="0" fillId="0" borderId="10" xfId="0" applyNumberFormat="1" applyFont="1" applyBorder="1" applyAlignment="1">
      <alignment horizontal="center" vertical="center"/>
    </xf>
    <xf numFmtId="45" fontId="0" fillId="0" borderId="17" xfId="0" applyNumberFormat="1" applyFont="1" applyBorder="1" applyAlignment="1">
      <alignment horizontal="center" vertical="center"/>
    </xf>
    <xf numFmtId="45" fontId="0" fillId="0" borderId="11" xfId="0" applyNumberFormat="1" applyFont="1" applyBorder="1" applyAlignment="1">
      <alignment horizontal="center" vertical="center"/>
    </xf>
    <xf numFmtId="45" fontId="0" fillId="0" borderId="15" xfId="0" applyNumberFormat="1" applyFont="1" applyBorder="1" applyAlignment="1">
      <alignment horizontal="center" vertical="center"/>
    </xf>
    <xf numFmtId="45" fontId="0" fillId="33" borderId="10" xfId="0" applyNumberFormat="1" applyFont="1" applyFill="1" applyBorder="1" applyAlignment="1">
      <alignment horizontal="center" vertical="center"/>
    </xf>
    <xf numFmtId="45" fontId="0" fillId="34" borderId="10" xfId="0" applyNumberFormat="1" applyFont="1" applyFill="1" applyBorder="1" applyAlignment="1">
      <alignment horizontal="center" vertical="center"/>
    </xf>
    <xf numFmtId="45" fontId="0" fillId="34" borderId="17" xfId="0" applyNumberFormat="1" applyFont="1" applyFill="1" applyBorder="1" applyAlignment="1">
      <alignment horizontal="center" vertical="center"/>
    </xf>
    <xf numFmtId="45" fontId="44" fillId="0" borderId="0" xfId="0" applyNumberFormat="1" applyFont="1" applyAlignment="1">
      <alignment vertical="center"/>
    </xf>
    <xf numFmtId="0" fontId="27" fillId="0" borderId="31" xfId="0" applyFont="1" applyBorder="1" applyAlignment="1">
      <alignment horizontal="center" vertical="center" wrapText="1"/>
    </xf>
    <xf numFmtId="49" fontId="27" fillId="0" borderId="32" xfId="0" applyNumberFormat="1" applyFont="1" applyBorder="1" applyAlignment="1">
      <alignment horizontal="center" vertical="center" wrapText="1"/>
    </xf>
    <xf numFmtId="49" fontId="27" fillId="0" borderId="32" xfId="0" applyNumberFormat="1" applyFont="1" applyBorder="1" applyAlignment="1">
      <alignment horizontal="left" vertical="center" wrapText="1"/>
    </xf>
    <xf numFmtId="168" fontId="27" fillId="0" borderId="32" xfId="0" applyNumberFormat="1" applyFont="1" applyBorder="1" applyAlignment="1">
      <alignment horizontal="center" vertical="center" wrapText="1"/>
    </xf>
    <xf numFmtId="49" fontId="27" fillId="0" borderId="32" xfId="0" applyNumberFormat="1" applyFont="1" applyBorder="1" applyAlignment="1">
      <alignment horizontal="center" vertical="center" wrapText="1"/>
    </xf>
    <xf numFmtId="49" fontId="27" fillId="0" borderId="33" xfId="0" applyNumberFormat="1" applyFont="1" applyBorder="1" applyAlignment="1">
      <alignment horizontal="center" vertical="center" wrapText="1"/>
    </xf>
    <xf numFmtId="49" fontId="27" fillId="0" borderId="34" xfId="0" applyNumberFormat="1" applyFont="1" applyBorder="1" applyAlignment="1">
      <alignment horizontal="left" vertical="center" wrapText="1"/>
    </xf>
    <xf numFmtId="49" fontId="27" fillId="0" borderId="35" xfId="0" applyNumberFormat="1" applyFont="1" applyBorder="1" applyAlignment="1">
      <alignment horizontal="center" vertical="center" wrapText="1"/>
    </xf>
    <xf numFmtId="49" fontId="27" fillId="0" borderId="31" xfId="0" applyNumberFormat="1" applyFont="1" applyBorder="1" applyAlignment="1">
      <alignment horizontal="center" vertical="center" wrapText="1"/>
    </xf>
    <xf numFmtId="45" fontId="27" fillId="0" borderId="36" xfId="0" applyNumberFormat="1" applyFont="1" applyBorder="1" applyAlignment="1">
      <alignment horizontal="center" vertical="center" wrapText="1"/>
    </xf>
    <xf numFmtId="49" fontId="27" fillId="0" borderId="34" xfId="0" applyNumberFormat="1" applyFont="1" applyBorder="1" applyAlignment="1">
      <alignment horizontal="center" vertical="center" wrapText="1"/>
    </xf>
    <xf numFmtId="45" fontId="44" fillId="34" borderId="13" xfId="0" applyNumberFormat="1" applyFont="1" applyFill="1" applyBorder="1" applyAlignment="1">
      <alignment horizontal="center" vertical="center"/>
    </xf>
    <xf numFmtId="45" fontId="44" fillId="34" borderId="12" xfId="0" applyNumberFormat="1" applyFont="1" applyFill="1" applyBorder="1" applyAlignment="1">
      <alignment horizontal="center" vertical="center"/>
    </xf>
    <xf numFmtId="45" fontId="44" fillId="0" borderId="37" xfId="0" applyNumberFormat="1" applyFont="1" applyBorder="1" applyAlignment="1">
      <alignment horizontal="center" vertical="center"/>
    </xf>
    <xf numFmtId="45" fontId="44" fillId="34" borderId="38" xfId="0" applyNumberFormat="1" applyFont="1" applyFill="1" applyBorder="1" applyAlignment="1">
      <alignment horizontal="center" vertical="center"/>
    </xf>
    <xf numFmtId="45" fontId="44" fillId="0" borderId="38" xfId="0" applyNumberFormat="1" applyFont="1" applyBorder="1" applyAlignment="1">
      <alignment horizontal="center" vertical="center"/>
    </xf>
    <xf numFmtId="49" fontId="45" fillId="34" borderId="38" xfId="0" applyNumberFormat="1" applyFont="1" applyFill="1" applyBorder="1" applyAlignment="1">
      <alignment horizontal="center" vertical="center"/>
    </xf>
    <xf numFmtId="49" fontId="45" fillId="34" borderId="39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4"/>
  <sheetViews>
    <sheetView tabSelected="1" zoomScalePageLayoutView="0" workbookViewId="0" topLeftCell="A1">
      <pane ySplit="10" topLeftCell="A11" activePane="bottomLeft" state="frozen"/>
      <selection pane="topLeft" activeCell="A1" sqref="A1"/>
      <selection pane="bottomLeft" activeCell="A1" sqref="A1:R2"/>
    </sheetView>
  </sheetViews>
  <sheetFormatPr defaultColWidth="9.140625" defaultRowHeight="15"/>
  <cols>
    <col min="1" max="1" width="4.57421875" style="11" customWidth="1"/>
    <col min="2" max="2" width="5.00390625" style="11" customWidth="1"/>
    <col min="3" max="3" width="4.7109375" style="11" customWidth="1"/>
    <col min="4" max="4" width="5.7109375" style="10" customWidth="1"/>
    <col min="5" max="5" width="11.57421875" style="10" customWidth="1"/>
    <col min="6" max="6" width="13.8515625" style="10" customWidth="1"/>
    <col min="7" max="7" width="6.00390625" style="11" customWidth="1"/>
    <col min="8" max="8" width="23.28125" style="10" bestFit="1" customWidth="1"/>
    <col min="9" max="9" width="9.140625" style="13" customWidth="1"/>
    <col min="10" max="10" width="8.57421875" style="13" bestFit="1" customWidth="1"/>
    <col min="11" max="11" width="6.00390625" style="11" customWidth="1"/>
    <col min="12" max="12" width="5.8515625" style="11" customWidth="1"/>
    <col min="13" max="13" width="6.57421875" style="11" customWidth="1"/>
    <col min="14" max="14" width="5.8515625" style="22" customWidth="1"/>
    <col min="15" max="15" width="5.28125" style="11" customWidth="1"/>
    <col min="16" max="16" width="6.00390625" style="11" customWidth="1"/>
    <col min="17" max="17" width="5.8515625" style="11" customWidth="1"/>
    <col min="18" max="18" width="5.140625" style="11" customWidth="1"/>
    <col min="19" max="16384" width="9.140625" style="134" customWidth="1"/>
  </cols>
  <sheetData>
    <row r="1" spans="1:18" ht="15">
      <c r="A1" s="165" t="s">
        <v>641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</row>
    <row r="2" spans="1:18" ht="27.75" customHeigh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</row>
    <row r="3" ht="15">
      <c r="A3" s="21"/>
    </row>
    <row r="4" spans="1:8" ht="17.25" customHeight="1">
      <c r="A4" s="15" t="s">
        <v>643</v>
      </c>
      <c r="B4" s="13"/>
      <c r="C4" s="12" t="s">
        <v>648</v>
      </c>
      <c r="D4" s="12"/>
      <c r="E4" s="12"/>
      <c r="F4" s="12" t="s">
        <v>649</v>
      </c>
      <c r="G4" s="13"/>
      <c r="H4" s="12" t="s">
        <v>652</v>
      </c>
    </row>
    <row r="5" spans="1:8" ht="17.25" customHeight="1">
      <c r="A5" s="15" t="s">
        <v>644</v>
      </c>
      <c r="B5" s="13"/>
      <c r="C5" s="12" t="s">
        <v>647</v>
      </c>
      <c r="D5" s="12"/>
      <c r="E5" s="12"/>
      <c r="F5" s="12" t="s">
        <v>650</v>
      </c>
      <c r="G5" s="13"/>
      <c r="H5" s="12" t="s">
        <v>651</v>
      </c>
    </row>
    <row r="6" spans="1:8" ht="17.25" customHeight="1">
      <c r="A6" s="15" t="s">
        <v>645</v>
      </c>
      <c r="B6" s="13"/>
      <c r="C6" s="12" t="s">
        <v>646</v>
      </c>
      <c r="D6" s="12"/>
      <c r="E6" s="12"/>
      <c r="F6" s="12"/>
      <c r="G6" s="13"/>
      <c r="H6" s="12"/>
    </row>
    <row r="8" ht="25.5" customHeight="1" thickBot="1">
      <c r="A8" s="15" t="s">
        <v>642</v>
      </c>
    </row>
    <row r="9" spans="1:18" s="135" customFormat="1" ht="34.5" customHeight="1">
      <c r="A9" s="114" t="s">
        <v>654</v>
      </c>
      <c r="B9" s="115" t="s">
        <v>655</v>
      </c>
      <c r="C9" s="115" t="s">
        <v>665</v>
      </c>
      <c r="D9" s="115" t="s">
        <v>653</v>
      </c>
      <c r="E9" s="116" t="s">
        <v>656</v>
      </c>
      <c r="F9" s="116" t="s">
        <v>657</v>
      </c>
      <c r="G9" s="115" t="s">
        <v>658</v>
      </c>
      <c r="H9" s="116" t="s">
        <v>659</v>
      </c>
      <c r="I9" s="115" t="s">
        <v>660</v>
      </c>
      <c r="J9" s="115" t="s">
        <v>1020</v>
      </c>
      <c r="K9" s="115" t="s">
        <v>661</v>
      </c>
      <c r="L9" s="115" t="s">
        <v>662</v>
      </c>
      <c r="M9" s="115" t="s">
        <v>644</v>
      </c>
      <c r="N9" s="117" t="s">
        <v>636</v>
      </c>
      <c r="O9" s="115" t="s">
        <v>663</v>
      </c>
      <c r="P9" s="115" t="s">
        <v>645</v>
      </c>
      <c r="Q9" s="118" t="s">
        <v>637</v>
      </c>
      <c r="R9" s="119" t="s">
        <v>664</v>
      </c>
    </row>
    <row r="10" spans="1:18" ht="15" customHeight="1">
      <c r="A10" s="38" t="s">
        <v>639</v>
      </c>
      <c r="B10" s="14" t="s">
        <v>40</v>
      </c>
      <c r="C10" s="39">
        <v>2</v>
      </c>
      <c r="D10" s="14" t="s">
        <v>42</v>
      </c>
      <c r="E10" s="19" t="s">
        <v>43</v>
      </c>
      <c r="F10" s="19" t="s">
        <v>44</v>
      </c>
      <c r="G10" s="14" t="s">
        <v>45</v>
      </c>
      <c r="H10" s="19" t="s">
        <v>46</v>
      </c>
      <c r="I10" s="137" t="s">
        <v>49</v>
      </c>
      <c r="J10" s="31">
        <f>I10-I10</f>
        <v>0</v>
      </c>
      <c r="K10" s="14" t="s">
        <v>666</v>
      </c>
      <c r="L10" s="39">
        <v>2</v>
      </c>
      <c r="M10" s="14" t="s">
        <v>668</v>
      </c>
      <c r="N10" s="30">
        <v>35.83</v>
      </c>
      <c r="O10" s="39">
        <v>9</v>
      </c>
      <c r="P10" s="31">
        <v>0.01480324074074074</v>
      </c>
      <c r="Q10" s="31">
        <f aca="true" t="shared" si="0" ref="Q10:Q41">P10/5.8</f>
        <v>0.0025522828863346106</v>
      </c>
      <c r="R10" s="123">
        <v>1</v>
      </c>
    </row>
    <row r="11" spans="1:18" ht="15" customHeight="1">
      <c r="A11" s="38" t="s">
        <v>640</v>
      </c>
      <c r="B11" s="14" t="s">
        <v>40</v>
      </c>
      <c r="C11" s="39">
        <v>17</v>
      </c>
      <c r="D11" s="14" t="s">
        <v>55</v>
      </c>
      <c r="E11" s="19" t="s">
        <v>56</v>
      </c>
      <c r="F11" s="19" t="s">
        <v>57</v>
      </c>
      <c r="G11" s="14" t="s">
        <v>58</v>
      </c>
      <c r="H11" s="19" t="s">
        <v>59</v>
      </c>
      <c r="I11" s="14" t="s">
        <v>62</v>
      </c>
      <c r="J11" s="31">
        <f>I11-I10</f>
        <v>0.0011805555555555527</v>
      </c>
      <c r="K11" s="14" t="s">
        <v>667</v>
      </c>
      <c r="L11" s="39">
        <v>1</v>
      </c>
      <c r="M11" s="14" t="s">
        <v>669</v>
      </c>
      <c r="N11" s="30">
        <v>35.8</v>
      </c>
      <c r="O11" s="39">
        <v>10</v>
      </c>
      <c r="P11" s="31">
        <v>0.016030092592592592</v>
      </c>
      <c r="Q11" s="31">
        <f t="shared" si="0"/>
        <v>0.0027638090676883782</v>
      </c>
      <c r="R11" s="123">
        <v>6</v>
      </c>
    </row>
    <row r="12" spans="1:18" ht="15" customHeight="1" thickBot="1">
      <c r="A12" s="126" t="s">
        <v>813</v>
      </c>
      <c r="B12" s="127" t="s">
        <v>40</v>
      </c>
      <c r="C12" s="128">
        <v>67</v>
      </c>
      <c r="D12" s="127" t="s">
        <v>64</v>
      </c>
      <c r="E12" s="129" t="s">
        <v>65</v>
      </c>
      <c r="F12" s="129" t="s">
        <v>66</v>
      </c>
      <c r="G12" s="127" t="s">
        <v>67</v>
      </c>
      <c r="H12" s="129" t="s">
        <v>68</v>
      </c>
      <c r="I12" s="127" t="s">
        <v>70</v>
      </c>
      <c r="J12" s="131">
        <f>I12-I10</f>
        <v>0.0012731481481481552</v>
      </c>
      <c r="K12" s="127" t="s">
        <v>743</v>
      </c>
      <c r="L12" s="128">
        <v>8</v>
      </c>
      <c r="M12" s="127" t="s">
        <v>670</v>
      </c>
      <c r="N12" s="130">
        <v>37.01</v>
      </c>
      <c r="O12" s="128">
        <v>1</v>
      </c>
      <c r="P12" s="131">
        <v>0.016076388888888887</v>
      </c>
      <c r="Q12" s="131">
        <f t="shared" si="0"/>
        <v>0.0027717911877394633</v>
      </c>
      <c r="R12" s="132">
        <v>7</v>
      </c>
    </row>
    <row r="13" spans="1:18" ht="15" customHeight="1">
      <c r="A13" s="40" t="s">
        <v>814</v>
      </c>
      <c r="B13" s="25" t="s">
        <v>47</v>
      </c>
      <c r="C13" s="41">
        <v>46</v>
      </c>
      <c r="D13" s="25" t="s">
        <v>64</v>
      </c>
      <c r="E13" s="26" t="s">
        <v>72</v>
      </c>
      <c r="F13" s="26" t="s">
        <v>73</v>
      </c>
      <c r="G13" s="25" t="s">
        <v>74</v>
      </c>
      <c r="H13" s="26" t="s">
        <v>75</v>
      </c>
      <c r="I13" s="27" t="s">
        <v>78</v>
      </c>
      <c r="J13" s="141">
        <f>I13-I10</f>
        <v>0.0019791666666666707</v>
      </c>
      <c r="K13" s="25" t="s">
        <v>744</v>
      </c>
      <c r="L13" s="41">
        <v>5</v>
      </c>
      <c r="M13" s="25" t="s">
        <v>671</v>
      </c>
      <c r="N13" s="28">
        <v>35.59</v>
      </c>
      <c r="O13" s="41">
        <v>11</v>
      </c>
      <c r="P13" s="29">
        <v>0.015844907407407408</v>
      </c>
      <c r="Q13" s="29">
        <f t="shared" si="0"/>
        <v>0.002731880587484036</v>
      </c>
      <c r="R13" s="136">
        <v>2</v>
      </c>
    </row>
    <row r="14" spans="1:18" ht="15" customHeight="1">
      <c r="A14" s="42" t="s">
        <v>815</v>
      </c>
      <c r="B14" s="18" t="s">
        <v>77</v>
      </c>
      <c r="C14" s="16">
        <v>87</v>
      </c>
      <c r="D14" s="18" t="s">
        <v>64</v>
      </c>
      <c r="E14" s="17" t="s">
        <v>80</v>
      </c>
      <c r="F14" s="17" t="s">
        <v>81</v>
      </c>
      <c r="G14" s="18" t="s">
        <v>82</v>
      </c>
      <c r="H14" s="17" t="s">
        <v>83</v>
      </c>
      <c r="I14" s="14" t="s">
        <v>86</v>
      </c>
      <c r="J14" s="139">
        <f>I14-I10</f>
        <v>0.002002314814814811</v>
      </c>
      <c r="K14" s="18" t="s">
        <v>745</v>
      </c>
      <c r="L14" s="16">
        <v>9</v>
      </c>
      <c r="M14" s="18" t="s">
        <v>672</v>
      </c>
      <c r="N14" s="23">
        <v>35.87</v>
      </c>
      <c r="O14" s="16">
        <v>8</v>
      </c>
      <c r="P14" s="24">
        <v>0.015868055555555555</v>
      </c>
      <c r="Q14" s="24">
        <f t="shared" si="0"/>
        <v>0.0027358716475095785</v>
      </c>
      <c r="R14" s="120">
        <v>3</v>
      </c>
    </row>
    <row r="15" spans="1:18" ht="15" customHeight="1">
      <c r="A15" s="42" t="s">
        <v>816</v>
      </c>
      <c r="B15" s="18" t="s">
        <v>47</v>
      </c>
      <c r="C15" s="16">
        <v>1</v>
      </c>
      <c r="D15" s="18" t="s">
        <v>42</v>
      </c>
      <c r="E15" s="17" t="s">
        <v>88</v>
      </c>
      <c r="F15" s="17" t="s">
        <v>89</v>
      </c>
      <c r="G15" s="18" t="s">
        <v>90</v>
      </c>
      <c r="H15" s="17" t="s">
        <v>91</v>
      </c>
      <c r="I15" s="14" t="s">
        <v>94</v>
      </c>
      <c r="J15" s="139">
        <f>I15-I10</f>
        <v>0.0022569444444444434</v>
      </c>
      <c r="K15" s="18" t="s">
        <v>746</v>
      </c>
      <c r="L15" s="16">
        <v>4</v>
      </c>
      <c r="M15" s="18" t="s">
        <v>673</v>
      </c>
      <c r="N15" s="23">
        <v>36.66</v>
      </c>
      <c r="O15" s="16">
        <v>3</v>
      </c>
      <c r="P15" s="24">
        <v>0.01704861111111111</v>
      </c>
      <c r="Q15" s="24">
        <f t="shared" si="0"/>
        <v>0.0029394157088122605</v>
      </c>
      <c r="R15" s="120">
        <v>15</v>
      </c>
    </row>
    <row r="16" spans="1:18" ht="15" customHeight="1">
      <c r="A16" s="42" t="s">
        <v>817</v>
      </c>
      <c r="B16" s="18" t="s">
        <v>40</v>
      </c>
      <c r="C16" s="16">
        <v>81</v>
      </c>
      <c r="D16" s="18" t="s">
        <v>96</v>
      </c>
      <c r="E16" s="17" t="s">
        <v>43</v>
      </c>
      <c r="F16" s="17" t="s">
        <v>97</v>
      </c>
      <c r="G16" s="18" t="s">
        <v>98</v>
      </c>
      <c r="H16" s="17" t="s">
        <v>68</v>
      </c>
      <c r="I16" s="137" t="s">
        <v>100</v>
      </c>
      <c r="J16" s="139">
        <f>I16-I10</f>
        <v>0.0026736111111111127</v>
      </c>
      <c r="K16" s="18" t="s">
        <v>747</v>
      </c>
      <c r="L16" s="16">
        <v>7</v>
      </c>
      <c r="M16" s="18" t="s">
        <v>674</v>
      </c>
      <c r="N16" s="23">
        <v>36.89</v>
      </c>
      <c r="O16" s="16">
        <v>2</v>
      </c>
      <c r="P16" s="24">
        <v>0.017453703703703704</v>
      </c>
      <c r="Q16" s="24">
        <f t="shared" si="0"/>
        <v>0.0030092592592592593</v>
      </c>
      <c r="R16" s="120">
        <v>18</v>
      </c>
    </row>
    <row r="17" spans="1:22" ht="15" customHeight="1">
      <c r="A17" s="42" t="s">
        <v>818</v>
      </c>
      <c r="B17" s="18" t="s">
        <v>77</v>
      </c>
      <c r="C17" s="16">
        <v>68</v>
      </c>
      <c r="D17" s="18" t="s">
        <v>42</v>
      </c>
      <c r="E17" s="17" t="s">
        <v>102</v>
      </c>
      <c r="F17" s="17" t="s">
        <v>103</v>
      </c>
      <c r="G17" s="18" t="s">
        <v>104</v>
      </c>
      <c r="H17" s="17" t="s">
        <v>105</v>
      </c>
      <c r="I17" s="14" t="s">
        <v>107</v>
      </c>
      <c r="J17" s="139">
        <f>I17-I10</f>
        <v>0.0028125000000000025</v>
      </c>
      <c r="K17" s="18" t="s">
        <v>748</v>
      </c>
      <c r="L17" s="16">
        <v>15</v>
      </c>
      <c r="M17" s="18" t="s">
        <v>675</v>
      </c>
      <c r="N17" s="23">
        <v>36.37</v>
      </c>
      <c r="O17" s="16">
        <v>5</v>
      </c>
      <c r="P17" s="24">
        <v>0.01667824074074074</v>
      </c>
      <c r="Q17" s="24">
        <f t="shared" si="0"/>
        <v>0.002875558748403576</v>
      </c>
      <c r="R17" s="120">
        <v>10</v>
      </c>
      <c r="T17" s="138"/>
      <c r="U17" s="138"/>
      <c r="V17" s="138"/>
    </row>
    <row r="18" spans="1:22" ht="15" customHeight="1">
      <c r="A18" s="42" t="s">
        <v>819</v>
      </c>
      <c r="B18" s="18" t="s">
        <v>85</v>
      </c>
      <c r="C18" s="16">
        <v>61</v>
      </c>
      <c r="D18" s="18" t="s">
        <v>64</v>
      </c>
      <c r="E18" s="17" t="s">
        <v>43</v>
      </c>
      <c r="F18" s="17" t="s">
        <v>109</v>
      </c>
      <c r="G18" s="18" t="s">
        <v>110</v>
      </c>
      <c r="H18" s="17" t="s">
        <v>111</v>
      </c>
      <c r="I18" s="14" t="s">
        <v>114</v>
      </c>
      <c r="J18" s="139">
        <f>I18-I10</f>
        <v>0.0031597222222222235</v>
      </c>
      <c r="K18" s="18" t="s">
        <v>749</v>
      </c>
      <c r="L18" s="16">
        <v>18</v>
      </c>
      <c r="M18" s="18" t="s">
        <v>676</v>
      </c>
      <c r="N18" s="23">
        <v>36.53</v>
      </c>
      <c r="O18" s="16">
        <v>4</v>
      </c>
      <c r="P18" s="24">
        <v>0.017013888888888887</v>
      </c>
      <c r="Q18" s="24">
        <f t="shared" si="0"/>
        <v>0.0029334291187739464</v>
      </c>
      <c r="R18" s="120">
        <v>14</v>
      </c>
      <c r="T18" s="138"/>
      <c r="U18" s="138"/>
      <c r="V18" s="138"/>
    </row>
    <row r="19" spans="1:22" ht="15" customHeight="1">
      <c r="A19" s="42" t="s">
        <v>820</v>
      </c>
      <c r="B19" s="18" t="s">
        <v>92</v>
      </c>
      <c r="C19" s="16">
        <v>70</v>
      </c>
      <c r="D19" s="18" t="s">
        <v>64</v>
      </c>
      <c r="E19" s="17" t="s">
        <v>102</v>
      </c>
      <c r="F19" s="17" t="s">
        <v>120</v>
      </c>
      <c r="G19" s="18" t="s">
        <v>121</v>
      </c>
      <c r="H19" s="17" t="s">
        <v>68</v>
      </c>
      <c r="I19" s="14" t="s">
        <v>123</v>
      </c>
      <c r="J19" s="139">
        <f>I19-I10</f>
        <v>0.003541666666666665</v>
      </c>
      <c r="K19" s="18" t="s">
        <v>750</v>
      </c>
      <c r="L19" s="16">
        <v>12</v>
      </c>
      <c r="M19" s="18" t="s">
        <v>677</v>
      </c>
      <c r="N19" s="23">
        <v>34.62</v>
      </c>
      <c r="O19" s="16">
        <v>19</v>
      </c>
      <c r="P19" s="24">
        <v>0.016238425925925924</v>
      </c>
      <c r="Q19" s="24">
        <f t="shared" si="0"/>
        <v>0.0027997286079182626</v>
      </c>
      <c r="R19" s="120">
        <v>8</v>
      </c>
      <c r="T19" s="138"/>
      <c r="U19" s="138"/>
      <c r="V19" s="138"/>
    </row>
    <row r="20" spans="1:22" ht="15" customHeight="1">
      <c r="A20" s="42" t="s">
        <v>821</v>
      </c>
      <c r="B20" s="18" t="s">
        <v>85</v>
      </c>
      <c r="C20" s="16">
        <v>8</v>
      </c>
      <c r="D20" s="18" t="s">
        <v>42</v>
      </c>
      <c r="E20" s="17" t="s">
        <v>102</v>
      </c>
      <c r="F20" s="17" t="s">
        <v>125</v>
      </c>
      <c r="G20" s="18" t="s">
        <v>104</v>
      </c>
      <c r="H20" s="17" t="s">
        <v>126</v>
      </c>
      <c r="I20" s="14" t="s">
        <v>128</v>
      </c>
      <c r="J20" s="139">
        <f>I20-I10</f>
        <v>0.0036111111111111135</v>
      </c>
      <c r="K20" s="18" t="s">
        <v>751</v>
      </c>
      <c r="L20" s="16">
        <v>21</v>
      </c>
      <c r="M20" s="18" t="s">
        <v>679</v>
      </c>
      <c r="N20" s="23">
        <v>34.78</v>
      </c>
      <c r="O20" s="16">
        <v>17</v>
      </c>
      <c r="P20" s="24">
        <v>0.0159375</v>
      </c>
      <c r="Q20" s="24">
        <f t="shared" si="0"/>
        <v>0.002747844827586207</v>
      </c>
      <c r="R20" s="120">
        <v>4</v>
      </c>
      <c r="T20" s="138"/>
      <c r="U20" s="138"/>
      <c r="V20" s="138"/>
    </row>
    <row r="21" spans="1:22" ht="15" customHeight="1">
      <c r="A21" s="42" t="s">
        <v>822</v>
      </c>
      <c r="B21" s="18" t="s">
        <v>106</v>
      </c>
      <c r="C21" s="16">
        <v>71</v>
      </c>
      <c r="D21" s="18" t="s">
        <v>64</v>
      </c>
      <c r="E21" s="17" t="s">
        <v>80</v>
      </c>
      <c r="F21" s="17" t="s">
        <v>130</v>
      </c>
      <c r="G21" s="18" t="s">
        <v>67</v>
      </c>
      <c r="H21" s="17" t="s">
        <v>131</v>
      </c>
      <c r="I21" s="14" t="s">
        <v>134</v>
      </c>
      <c r="J21" s="139">
        <f>I21-I10</f>
        <v>0.0036342592592592607</v>
      </c>
      <c r="K21" s="18" t="s">
        <v>752</v>
      </c>
      <c r="L21" s="16">
        <v>20</v>
      </c>
      <c r="M21" s="18" t="s">
        <v>678</v>
      </c>
      <c r="N21" s="23">
        <v>34.69</v>
      </c>
      <c r="O21" s="16">
        <v>18</v>
      </c>
      <c r="P21" s="24">
        <v>0.01596064814814815</v>
      </c>
      <c r="Q21" s="24">
        <f t="shared" si="0"/>
        <v>0.0027518358876117504</v>
      </c>
      <c r="R21" s="120">
        <v>5</v>
      </c>
      <c r="T21" s="138"/>
      <c r="U21" s="138"/>
      <c r="V21" s="138"/>
    </row>
    <row r="22" spans="1:22" ht="15" customHeight="1">
      <c r="A22" s="42" t="s">
        <v>823</v>
      </c>
      <c r="B22" s="18" t="s">
        <v>61</v>
      </c>
      <c r="C22" s="16">
        <v>21</v>
      </c>
      <c r="D22" s="18" t="s">
        <v>64</v>
      </c>
      <c r="E22" s="17" t="s">
        <v>72</v>
      </c>
      <c r="F22" s="17" t="s">
        <v>136</v>
      </c>
      <c r="G22" s="18" t="s">
        <v>137</v>
      </c>
      <c r="H22" s="17" t="s">
        <v>105</v>
      </c>
      <c r="I22" s="14" t="s">
        <v>140</v>
      </c>
      <c r="J22" s="139">
        <f>I22-I10</f>
        <v>0.004374999999999997</v>
      </c>
      <c r="K22" s="18" t="s">
        <v>753</v>
      </c>
      <c r="L22" s="16">
        <v>13</v>
      </c>
      <c r="M22" s="18" t="s">
        <v>680</v>
      </c>
      <c r="N22" s="23">
        <v>36.27</v>
      </c>
      <c r="O22" s="16">
        <v>7</v>
      </c>
      <c r="P22" s="24">
        <v>0.018194444444444444</v>
      </c>
      <c r="Q22" s="24">
        <f t="shared" si="0"/>
        <v>0.0031369731800766285</v>
      </c>
      <c r="R22" s="120">
        <v>25</v>
      </c>
      <c r="T22" s="138"/>
      <c r="U22" s="138"/>
      <c r="V22" s="138"/>
    </row>
    <row r="23" spans="1:18" ht="15" customHeight="1">
      <c r="A23" s="42" t="s">
        <v>824</v>
      </c>
      <c r="B23" s="18" t="s">
        <v>69</v>
      </c>
      <c r="C23" s="16">
        <v>65</v>
      </c>
      <c r="D23" s="18" t="s">
        <v>64</v>
      </c>
      <c r="E23" s="17" t="s">
        <v>142</v>
      </c>
      <c r="F23" s="17" t="s">
        <v>143</v>
      </c>
      <c r="G23" s="18" t="s">
        <v>144</v>
      </c>
      <c r="H23" s="17" t="s">
        <v>145</v>
      </c>
      <c r="I23" s="14" t="s">
        <v>149</v>
      </c>
      <c r="J23" s="139">
        <f>I23-I10</f>
        <v>0.004791666666666666</v>
      </c>
      <c r="K23" s="18" t="s">
        <v>754</v>
      </c>
      <c r="L23" s="16">
        <v>44</v>
      </c>
      <c r="M23" s="18" t="s">
        <v>681</v>
      </c>
      <c r="N23" s="23">
        <v>35.07</v>
      </c>
      <c r="O23" s="16">
        <v>13</v>
      </c>
      <c r="P23" s="24">
        <v>0.016377314814814813</v>
      </c>
      <c r="Q23" s="24">
        <f t="shared" si="0"/>
        <v>0.0028236749680715196</v>
      </c>
      <c r="R23" s="120">
        <v>9</v>
      </c>
    </row>
    <row r="24" spans="1:18" ht="15" customHeight="1">
      <c r="A24" s="42" t="s">
        <v>825</v>
      </c>
      <c r="B24" s="18" t="s">
        <v>84</v>
      </c>
      <c r="C24" s="16">
        <v>35</v>
      </c>
      <c r="D24" s="18" t="s">
        <v>64</v>
      </c>
      <c r="E24" s="17" t="s">
        <v>151</v>
      </c>
      <c r="F24" s="17" t="s">
        <v>152</v>
      </c>
      <c r="G24" s="18" t="s">
        <v>121</v>
      </c>
      <c r="H24" s="17" t="s">
        <v>68</v>
      </c>
      <c r="I24" s="14" t="s">
        <v>157</v>
      </c>
      <c r="J24" s="139">
        <f>I24-I10</f>
        <v>0.004895833333333328</v>
      </c>
      <c r="K24" s="18" t="s">
        <v>755</v>
      </c>
      <c r="L24" s="16">
        <v>29</v>
      </c>
      <c r="M24" s="18" t="s">
        <v>682</v>
      </c>
      <c r="N24" s="23">
        <v>35.14</v>
      </c>
      <c r="O24" s="16">
        <v>12</v>
      </c>
      <c r="P24" s="24">
        <v>0.01721064814814815</v>
      </c>
      <c r="Q24" s="24">
        <f t="shared" si="0"/>
        <v>0.0029673531289910603</v>
      </c>
      <c r="R24" s="120">
        <v>17</v>
      </c>
    </row>
    <row r="25" spans="1:18" ht="15" customHeight="1">
      <c r="A25" s="42" t="s">
        <v>826</v>
      </c>
      <c r="B25" s="18" t="s">
        <v>48</v>
      </c>
      <c r="C25" s="16">
        <v>80</v>
      </c>
      <c r="D25" s="18" t="s">
        <v>64</v>
      </c>
      <c r="E25" s="17" t="s">
        <v>102</v>
      </c>
      <c r="F25" s="17" t="s">
        <v>159</v>
      </c>
      <c r="G25" s="18" t="s">
        <v>144</v>
      </c>
      <c r="H25" s="17" t="s">
        <v>160</v>
      </c>
      <c r="I25" s="14" t="s">
        <v>163</v>
      </c>
      <c r="J25" s="139">
        <f>I25-I10</f>
        <v>0.005347222222222225</v>
      </c>
      <c r="K25" s="18" t="s">
        <v>756</v>
      </c>
      <c r="L25" s="16">
        <v>16</v>
      </c>
      <c r="M25" s="18" t="s">
        <v>683</v>
      </c>
      <c r="N25" s="23">
        <v>34.94</v>
      </c>
      <c r="O25" s="16">
        <v>15</v>
      </c>
      <c r="P25" s="24">
        <v>0.018055555555555557</v>
      </c>
      <c r="Q25" s="24">
        <f t="shared" si="0"/>
        <v>0.003113026819923372</v>
      </c>
      <c r="R25" s="120">
        <v>23</v>
      </c>
    </row>
    <row r="26" spans="1:18" ht="15" customHeight="1">
      <c r="A26" s="42" t="s">
        <v>827</v>
      </c>
      <c r="B26" s="18" t="s">
        <v>47</v>
      </c>
      <c r="C26" s="16">
        <v>36</v>
      </c>
      <c r="D26" s="18" t="s">
        <v>55</v>
      </c>
      <c r="E26" s="17" t="s">
        <v>43</v>
      </c>
      <c r="F26" s="17" t="s">
        <v>165</v>
      </c>
      <c r="G26" s="18" t="s">
        <v>58</v>
      </c>
      <c r="H26" s="17" t="s">
        <v>166</v>
      </c>
      <c r="I26" s="14" t="s">
        <v>168</v>
      </c>
      <c r="J26" s="139">
        <f>I26-I10</f>
        <v>0.005405092592592593</v>
      </c>
      <c r="K26" s="18" t="s">
        <v>748</v>
      </c>
      <c r="L26" s="16">
        <v>14</v>
      </c>
      <c r="M26" s="18" t="s">
        <v>684</v>
      </c>
      <c r="N26" s="23">
        <v>36.32</v>
      </c>
      <c r="O26" s="16">
        <v>6</v>
      </c>
      <c r="P26" s="24">
        <v>0.01923611111111111</v>
      </c>
      <c r="Q26" s="24">
        <f t="shared" si="0"/>
        <v>0.0033165708812260535</v>
      </c>
      <c r="R26" s="120">
        <v>33</v>
      </c>
    </row>
    <row r="27" spans="1:18" ht="15" customHeight="1">
      <c r="A27" s="42" t="s">
        <v>828</v>
      </c>
      <c r="B27" s="18" t="s">
        <v>60</v>
      </c>
      <c r="C27" s="16">
        <v>24</v>
      </c>
      <c r="D27" s="18" t="s">
        <v>64</v>
      </c>
      <c r="E27" s="17" t="s">
        <v>170</v>
      </c>
      <c r="F27" s="17" t="s">
        <v>171</v>
      </c>
      <c r="G27" s="18" t="s">
        <v>67</v>
      </c>
      <c r="H27" s="17" t="s">
        <v>172</v>
      </c>
      <c r="I27" s="14" t="s">
        <v>177</v>
      </c>
      <c r="J27" s="139">
        <f>I27-I10</f>
        <v>0.0062962962962963</v>
      </c>
      <c r="K27" s="18" t="s">
        <v>757</v>
      </c>
      <c r="L27" s="16">
        <v>23</v>
      </c>
      <c r="M27" s="18" t="s">
        <v>685</v>
      </c>
      <c r="N27" s="23">
        <v>32.79</v>
      </c>
      <c r="O27" s="16">
        <v>35</v>
      </c>
      <c r="P27" s="24">
        <v>0.016863425925925928</v>
      </c>
      <c r="Q27" s="24">
        <f t="shared" si="0"/>
        <v>0.0029074872286079185</v>
      </c>
      <c r="R27" s="120">
        <v>12</v>
      </c>
    </row>
    <row r="28" spans="1:18" ht="15" customHeight="1">
      <c r="A28" s="42" t="s">
        <v>829</v>
      </c>
      <c r="B28" s="18" t="s">
        <v>76</v>
      </c>
      <c r="C28" s="16">
        <v>88</v>
      </c>
      <c r="D28" s="18" t="s">
        <v>64</v>
      </c>
      <c r="E28" s="17" t="s">
        <v>179</v>
      </c>
      <c r="F28" s="17" t="s">
        <v>180</v>
      </c>
      <c r="G28" s="18" t="s">
        <v>121</v>
      </c>
      <c r="H28" s="17" t="s">
        <v>181</v>
      </c>
      <c r="I28" s="14" t="s">
        <v>186</v>
      </c>
      <c r="J28" s="139">
        <f>I28-I10</f>
        <v>0.00631944444444444</v>
      </c>
      <c r="K28" s="18" t="s">
        <v>758</v>
      </c>
      <c r="L28" s="16">
        <v>42</v>
      </c>
      <c r="M28" s="18" t="s">
        <v>686</v>
      </c>
      <c r="N28" s="23">
        <v>33.38</v>
      </c>
      <c r="O28" s="16">
        <v>31</v>
      </c>
      <c r="P28" s="24">
        <v>0.01675925925925926</v>
      </c>
      <c r="Q28" s="24">
        <f t="shared" si="0"/>
        <v>0.0028895274584929756</v>
      </c>
      <c r="R28" s="120">
        <v>11</v>
      </c>
    </row>
    <row r="29" spans="1:18" ht="15" customHeight="1" thickBot="1">
      <c r="A29" s="52" t="s">
        <v>830</v>
      </c>
      <c r="B29" s="53" t="s">
        <v>77</v>
      </c>
      <c r="C29" s="54">
        <v>11</v>
      </c>
      <c r="D29" s="53" t="s">
        <v>55</v>
      </c>
      <c r="E29" s="55" t="s">
        <v>188</v>
      </c>
      <c r="F29" s="55" t="s">
        <v>189</v>
      </c>
      <c r="G29" s="53" t="s">
        <v>190</v>
      </c>
      <c r="H29" s="55" t="s">
        <v>191</v>
      </c>
      <c r="I29" s="127" t="s">
        <v>196</v>
      </c>
      <c r="J29" s="140">
        <f>I29-I10</f>
        <v>0.006400462962962962</v>
      </c>
      <c r="K29" s="53" t="s">
        <v>759</v>
      </c>
      <c r="L29" s="54">
        <v>39</v>
      </c>
      <c r="M29" s="53" t="s">
        <v>687</v>
      </c>
      <c r="N29" s="56">
        <v>34.59</v>
      </c>
      <c r="O29" s="54">
        <v>20</v>
      </c>
      <c r="P29" s="57">
        <v>0.017905092592592594</v>
      </c>
      <c r="Q29" s="57">
        <f t="shared" si="0"/>
        <v>0.003087084929757344</v>
      </c>
      <c r="R29" s="122">
        <v>22</v>
      </c>
    </row>
    <row r="30" spans="1:18" ht="15" customHeight="1">
      <c r="A30" s="46" t="s">
        <v>831</v>
      </c>
      <c r="B30" s="47" t="s">
        <v>47</v>
      </c>
      <c r="C30" s="48">
        <v>32</v>
      </c>
      <c r="D30" s="47" t="s">
        <v>96</v>
      </c>
      <c r="E30" s="49" t="s">
        <v>80</v>
      </c>
      <c r="F30" s="49" t="s">
        <v>198</v>
      </c>
      <c r="G30" s="47" t="s">
        <v>199</v>
      </c>
      <c r="H30" s="49" t="s">
        <v>200</v>
      </c>
      <c r="I30" s="124" t="s">
        <v>204</v>
      </c>
      <c r="J30" s="142">
        <f>I30-I10</f>
        <v>0.006539351851851859</v>
      </c>
      <c r="K30" s="47" t="s">
        <v>760</v>
      </c>
      <c r="L30" s="48">
        <v>49</v>
      </c>
      <c r="M30" s="47" t="s">
        <v>688</v>
      </c>
      <c r="N30" s="50">
        <v>34.05</v>
      </c>
      <c r="O30" s="48">
        <v>25</v>
      </c>
      <c r="P30" s="51">
        <v>0.01699074074074074</v>
      </c>
      <c r="Q30" s="51">
        <f t="shared" si="0"/>
        <v>0.0029294380587484036</v>
      </c>
      <c r="R30" s="125">
        <v>13</v>
      </c>
    </row>
    <row r="31" spans="1:18" ht="15" customHeight="1">
      <c r="A31" s="43" t="s">
        <v>832</v>
      </c>
      <c r="B31" s="33" t="s">
        <v>40</v>
      </c>
      <c r="C31" s="44">
        <v>18</v>
      </c>
      <c r="D31" s="33" t="s">
        <v>206</v>
      </c>
      <c r="E31" s="34" t="s">
        <v>207</v>
      </c>
      <c r="F31" s="34" t="s">
        <v>208</v>
      </c>
      <c r="G31" s="33" t="s">
        <v>209</v>
      </c>
      <c r="H31" s="34" t="s">
        <v>210</v>
      </c>
      <c r="I31" s="112" t="s">
        <v>213</v>
      </c>
      <c r="J31" s="143">
        <f>I31-I10</f>
        <v>0.006643518518518521</v>
      </c>
      <c r="K31" s="33" t="s">
        <v>761</v>
      </c>
      <c r="L31" s="44">
        <v>32</v>
      </c>
      <c r="M31" s="33" t="s">
        <v>689</v>
      </c>
      <c r="N31" s="35">
        <v>34.25</v>
      </c>
      <c r="O31" s="44">
        <v>24</v>
      </c>
      <c r="P31" s="36">
        <v>0.018113425925925925</v>
      </c>
      <c r="Q31" s="36">
        <f t="shared" si="0"/>
        <v>0.0031230044699872284</v>
      </c>
      <c r="R31" s="133">
        <v>24</v>
      </c>
    </row>
    <row r="32" spans="1:18" ht="15" customHeight="1">
      <c r="A32" s="42" t="s">
        <v>833</v>
      </c>
      <c r="B32" s="18" t="s">
        <v>92</v>
      </c>
      <c r="C32" s="16">
        <v>73</v>
      </c>
      <c r="D32" s="18" t="s">
        <v>42</v>
      </c>
      <c r="E32" s="17" t="s">
        <v>151</v>
      </c>
      <c r="F32" s="17" t="s">
        <v>215</v>
      </c>
      <c r="G32" s="18" t="s">
        <v>216</v>
      </c>
      <c r="H32" s="17" t="s">
        <v>217</v>
      </c>
      <c r="I32" s="14" t="s">
        <v>221</v>
      </c>
      <c r="J32" s="139">
        <f>I32-I10</f>
        <v>0.00706018518518519</v>
      </c>
      <c r="K32" s="18" t="s">
        <v>762</v>
      </c>
      <c r="L32" s="16">
        <v>25</v>
      </c>
      <c r="M32" s="18" t="s">
        <v>690</v>
      </c>
      <c r="N32" s="23">
        <v>34.97</v>
      </c>
      <c r="O32" s="16">
        <v>14</v>
      </c>
      <c r="P32" s="24">
        <v>0.019351851851851853</v>
      </c>
      <c r="Q32" s="24">
        <f t="shared" si="0"/>
        <v>0.0033365261813537678</v>
      </c>
      <c r="R32" s="120">
        <v>35</v>
      </c>
    </row>
    <row r="33" spans="1:18" ht="15" customHeight="1">
      <c r="A33" s="42" t="s">
        <v>834</v>
      </c>
      <c r="B33" s="18" t="s">
        <v>77</v>
      </c>
      <c r="C33" s="16">
        <v>34</v>
      </c>
      <c r="D33" s="18" t="s">
        <v>96</v>
      </c>
      <c r="E33" s="17" t="s">
        <v>188</v>
      </c>
      <c r="F33" s="17" t="s">
        <v>223</v>
      </c>
      <c r="G33" s="18" t="s">
        <v>224</v>
      </c>
      <c r="H33" s="17" t="s">
        <v>225</v>
      </c>
      <c r="I33" s="14" t="s">
        <v>230</v>
      </c>
      <c r="J33" s="139">
        <f>I33-I10</f>
        <v>0.007337962962962963</v>
      </c>
      <c r="K33" s="18" t="s">
        <v>763</v>
      </c>
      <c r="L33" s="16">
        <v>69</v>
      </c>
      <c r="M33" s="18" t="s">
        <v>691</v>
      </c>
      <c r="N33" s="23">
        <v>34.88</v>
      </c>
      <c r="O33" s="16">
        <v>16</v>
      </c>
      <c r="P33" s="24">
        <v>0.017847222222222223</v>
      </c>
      <c r="Q33" s="24">
        <f t="shared" si="0"/>
        <v>0.0030771072796934866</v>
      </c>
      <c r="R33" s="120">
        <v>20</v>
      </c>
    </row>
    <row r="34" spans="1:18" ht="15" customHeight="1">
      <c r="A34" s="42" t="s">
        <v>835</v>
      </c>
      <c r="B34" s="18" t="s">
        <v>106</v>
      </c>
      <c r="C34" s="16">
        <v>6</v>
      </c>
      <c r="D34" s="18" t="s">
        <v>42</v>
      </c>
      <c r="E34" s="17" t="s">
        <v>151</v>
      </c>
      <c r="F34" s="17" t="s">
        <v>232</v>
      </c>
      <c r="G34" s="18" t="s">
        <v>104</v>
      </c>
      <c r="H34" s="17" t="s">
        <v>105</v>
      </c>
      <c r="I34" s="14" t="s">
        <v>237</v>
      </c>
      <c r="J34" s="139">
        <f>I34-I10</f>
        <v>0.007488425925925933</v>
      </c>
      <c r="K34" s="18" t="s">
        <v>764</v>
      </c>
      <c r="L34" s="16">
        <v>38</v>
      </c>
      <c r="M34" s="18" t="s">
        <v>692</v>
      </c>
      <c r="N34" s="23">
        <v>34.41</v>
      </c>
      <c r="O34" s="16">
        <v>21</v>
      </c>
      <c r="P34" s="24">
        <v>0.018900462962962963</v>
      </c>
      <c r="Q34" s="24">
        <f t="shared" si="0"/>
        <v>0.0032587005108556835</v>
      </c>
      <c r="R34" s="120">
        <v>30</v>
      </c>
    </row>
    <row r="35" spans="1:18" ht="15" customHeight="1">
      <c r="A35" s="42" t="s">
        <v>836</v>
      </c>
      <c r="B35" s="18" t="s">
        <v>85</v>
      </c>
      <c r="C35" s="16">
        <v>47</v>
      </c>
      <c r="D35" s="18" t="s">
        <v>96</v>
      </c>
      <c r="E35" s="17" t="s">
        <v>239</v>
      </c>
      <c r="F35" s="17" t="s">
        <v>240</v>
      </c>
      <c r="G35" s="18" t="s">
        <v>241</v>
      </c>
      <c r="H35" s="17" t="s">
        <v>242</v>
      </c>
      <c r="I35" s="14" t="s">
        <v>246</v>
      </c>
      <c r="J35" s="139">
        <f>I35-I10</f>
        <v>0.007523148148148147</v>
      </c>
      <c r="K35" s="18" t="s">
        <v>765</v>
      </c>
      <c r="L35" s="16">
        <v>40</v>
      </c>
      <c r="M35" s="18" t="s">
        <v>693</v>
      </c>
      <c r="N35" s="23">
        <v>33.7</v>
      </c>
      <c r="O35" s="16">
        <v>29</v>
      </c>
      <c r="P35" s="24">
        <v>0.01826388888888889</v>
      </c>
      <c r="Q35" s="24">
        <f t="shared" si="0"/>
        <v>0.0031489463601532567</v>
      </c>
      <c r="R35" s="120">
        <v>27</v>
      </c>
    </row>
    <row r="36" spans="1:18" ht="15" customHeight="1">
      <c r="A36" s="42" t="s">
        <v>837</v>
      </c>
      <c r="B36" s="18" t="s">
        <v>85</v>
      </c>
      <c r="C36" s="16">
        <v>62</v>
      </c>
      <c r="D36" s="18" t="s">
        <v>55</v>
      </c>
      <c r="E36" s="17" t="s">
        <v>102</v>
      </c>
      <c r="F36" s="17" t="s">
        <v>248</v>
      </c>
      <c r="G36" s="18" t="s">
        <v>249</v>
      </c>
      <c r="H36" s="17" t="s">
        <v>250</v>
      </c>
      <c r="I36" s="14" t="s">
        <v>253</v>
      </c>
      <c r="J36" s="139">
        <f>I36-I10</f>
        <v>0.007615740740740735</v>
      </c>
      <c r="K36" s="18" t="s">
        <v>766</v>
      </c>
      <c r="L36" s="16">
        <v>10</v>
      </c>
      <c r="M36" s="18" t="s">
        <v>694</v>
      </c>
      <c r="N36" s="23">
        <v>31.59</v>
      </c>
      <c r="O36" s="16">
        <v>43</v>
      </c>
      <c r="P36" s="24">
        <v>0.017743055555555557</v>
      </c>
      <c r="Q36" s="24">
        <f t="shared" si="0"/>
        <v>0.003059147509578544</v>
      </c>
      <c r="R36" s="120">
        <v>19</v>
      </c>
    </row>
    <row r="37" spans="1:18" ht="15" customHeight="1">
      <c r="A37" s="43" t="s">
        <v>838</v>
      </c>
      <c r="B37" s="33" t="s">
        <v>47</v>
      </c>
      <c r="C37" s="44">
        <v>19</v>
      </c>
      <c r="D37" s="33" t="s">
        <v>206</v>
      </c>
      <c r="E37" s="34" t="s">
        <v>255</v>
      </c>
      <c r="F37" s="34" t="s">
        <v>208</v>
      </c>
      <c r="G37" s="33" t="s">
        <v>90</v>
      </c>
      <c r="H37" s="34" t="s">
        <v>256</v>
      </c>
      <c r="I37" s="112" t="s">
        <v>261</v>
      </c>
      <c r="J37" s="143">
        <f>I37-I10</f>
        <v>0.00840277777777778</v>
      </c>
      <c r="K37" s="33" t="s">
        <v>767</v>
      </c>
      <c r="L37" s="44">
        <v>36</v>
      </c>
      <c r="M37" s="33" t="s">
        <v>695</v>
      </c>
      <c r="N37" s="35">
        <v>34.34</v>
      </c>
      <c r="O37" s="44">
        <v>22</v>
      </c>
      <c r="P37" s="36">
        <v>0.019780092592592592</v>
      </c>
      <c r="Q37" s="36">
        <f t="shared" si="0"/>
        <v>0.0034103607918263092</v>
      </c>
      <c r="R37" s="133">
        <v>39</v>
      </c>
    </row>
    <row r="38" spans="1:18" ht="15" customHeight="1">
      <c r="A38" s="42" t="s">
        <v>839</v>
      </c>
      <c r="B38" s="18" t="s">
        <v>156</v>
      </c>
      <c r="C38" s="16">
        <v>27</v>
      </c>
      <c r="D38" s="18" t="s">
        <v>64</v>
      </c>
      <c r="E38" s="17" t="s">
        <v>263</v>
      </c>
      <c r="F38" s="17" t="s">
        <v>264</v>
      </c>
      <c r="G38" s="18" t="s">
        <v>137</v>
      </c>
      <c r="H38" s="17" t="s">
        <v>265</v>
      </c>
      <c r="I38" s="14" t="s">
        <v>269</v>
      </c>
      <c r="J38" s="139">
        <f>I38-I10</f>
        <v>0.008587962962962964</v>
      </c>
      <c r="K38" s="18" t="s">
        <v>768</v>
      </c>
      <c r="L38" s="16">
        <v>45</v>
      </c>
      <c r="M38" s="18" t="s">
        <v>696</v>
      </c>
      <c r="N38" s="23">
        <v>33.68</v>
      </c>
      <c r="O38" s="16">
        <v>30</v>
      </c>
      <c r="P38" s="24">
        <v>0.019016203703703705</v>
      </c>
      <c r="Q38" s="24">
        <f t="shared" si="0"/>
        <v>0.0032786558109833977</v>
      </c>
      <c r="R38" s="120">
        <v>31</v>
      </c>
    </row>
    <row r="39" spans="1:18" ht="15" customHeight="1">
      <c r="A39" s="42" t="s">
        <v>840</v>
      </c>
      <c r="B39" s="18" t="s">
        <v>61</v>
      </c>
      <c r="C39" s="16">
        <v>84</v>
      </c>
      <c r="D39" s="18" t="s">
        <v>42</v>
      </c>
      <c r="E39" s="17" t="s">
        <v>263</v>
      </c>
      <c r="F39" s="17" t="s">
        <v>97</v>
      </c>
      <c r="G39" s="18" t="s">
        <v>216</v>
      </c>
      <c r="H39" s="17" t="s">
        <v>68</v>
      </c>
      <c r="I39" s="14" t="s">
        <v>274</v>
      </c>
      <c r="J39" s="139">
        <f>I39-I10</f>
        <v>0.008993055555555553</v>
      </c>
      <c r="K39" s="18" t="s">
        <v>769</v>
      </c>
      <c r="L39" s="16">
        <v>11</v>
      </c>
      <c r="M39" s="18" t="s">
        <v>697</v>
      </c>
      <c r="N39" s="23">
        <v>33.96</v>
      </c>
      <c r="O39" s="16">
        <v>28</v>
      </c>
      <c r="P39" s="24">
        <v>0.021180555555555553</v>
      </c>
      <c r="Q39" s="24">
        <f t="shared" si="0"/>
        <v>0.003651819923371647</v>
      </c>
      <c r="R39" s="120">
        <v>58</v>
      </c>
    </row>
    <row r="40" spans="1:18" ht="15" customHeight="1">
      <c r="A40" s="42" t="s">
        <v>841</v>
      </c>
      <c r="B40" s="18" t="s">
        <v>122</v>
      </c>
      <c r="C40" s="16">
        <v>31</v>
      </c>
      <c r="D40" s="18" t="s">
        <v>64</v>
      </c>
      <c r="E40" s="17" t="s">
        <v>80</v>
      </c>
      <c r="F40" s="17" t="s">
        <v>65</v>
      </c>
      <c r="G40" s="18" t="s">
        <v>282</v>
      </c>
      <c r="H40" s="17" t="s">
        <v>131</v>
      </c>
      <c r="I40" s="14" t="s">
        <v>287</v>
      </c>
      <c r="J40" s="139">
        <f>I40-I10</f>
        <v>0.009212962962962971</v>
      </c>
      <c r="K40" s="18" t="s">
        <v>770</v>
      </c>
      <c r="L40" s="16">
        <v>31</v>
      </c>
      <c r="M40" s="18" t="s">
        <v>698</v>
      </c>
      <c r="N40" s="23">
        <v>32.27</v>
      </c>
      <c r="O40" s="16">
        <v>38</v>
      </c>
      <c r="P40" s="24">
        <v>0.019016203703703705</v>
      </c>
      <c r="Q40" s="24">
        <f t="shared" si="0"/>
        <v>0.0032786558109833977</v>
      </c>
      <c r="R40" s="120">
        <v>32</v>
      </c>
    </row>
    <row r="41" spans="1:18" ht="15" customHeight="1">
      <c r="A41" s="42" t="s">
        <v>842</v>
      </c>
      <c r="B41" s="18" t="s">
        <v>138</v>
      </c>
      <c r="C41" s="16">
        <v>48</v>
      </c>
      <c r="D41" s="18" t="s">
        <v>64</v>
      </c>
      <c r="E41" s="17" t="s">
        <v>289</v>
      </c>
      <c r="F41" s="17" t="s">
        <v>290</v>
      </c>
      <c r="G41" s="18" t="s">
        <v>282</v>
      </c>
      <c r="H41" s="17" t="s">
        <v>291</v>
      </c>
      <c r="I41" s="14" t="s">
        <v>296</v>
      </c>
      <c r="J41" s="139">
        <f>I41-I10</f>
        <v>0.009375000000000001</v>
      </c>
      <c r="K41" s="18" t="s">
        <v>771</v>
      </c>
      <c r="L41" s="16">
        <v>26</v>
      </c>
      <c r="M41" s="18" t="s">
        <v>699</v>
      </c>
      <c r="N41" s="23">
        <v>33.97</v>
      </c>
      <c r="O41" s="16">
        <v>27</v>
      </c>
      <c r="P41" s="24">
        <v>0.020844907407407406</v>
      </c>
      <c r="Q41" s="24">
        <f t="shared" si="0"/>
        <v>0.003593949553001277</v>
      </c>
      <c r="R41" s="120">
        <v>55</v>
      </c>
    </row>
    <row r="42" spans="1:18" ht="15" customHeight="1">
      <c r="A42" s="42" t="s">
        <v>843</v>
      </c>
      <c r="B42" s="18" t="s">
        <v>92</v>
      </c>
      <c r="C42" s="16">
        <v>45</v>
      </c>
      <c r="D42" s="18" t="s">
        <v>55</v>
      </c>
      <c r="E42" s="17" t="s">
        <v>88</v>
      </c>
      <c r="F42" s="17" t="s">
        <v>298</v>
      </c>
      <c r="G42" s="18" t="s">
        <v>299</v>
      </c>
      <c r="H42" s="17" t="s">
        <v>300</v>
      </c>
      <c r="I42" s="14" t="s">
        <v>304</v>
      </c>
      <c r="J42" s="139">
        <f>I42-I10</f>
        <v>0.009571759259259266</v>
      </c>
      <c r="K42" s="18" t="s">
        <v>772</v>
      </c>
      <c r="L42" s="16">
        <v>30</v>
      </c>
      <c r="M42" s="18" t="s">
        <v>700</v>
      </c>
      <c r="N42" s="23">
        <v>33</v>
      </c>
      <c r="O42" s="16">
        <v>34</v>
      </c>
      <c r="P42" s="24">
        <v>0.02008101851851852</v>
      </c>
      <c r="Q42" s="24">
        <f aca="true" t="shared" si="1" ref="Q42:Q73">P42/5.8</f>
        <v>0.0034622445721583656</v>
      </c>
      <c r="R42" s="120">
        <v>45</v>
      </c>
    </row>
    <row r="43" spans="1:18" ht="15" customHeight="1">
      <c r="A43" s="42" t="s">
        <v>844</v>
      </c>
      <c r="B43" s="18" t="s">
        <v>113</v>
      </c>
      <c r="C43" s="16">
        <v>20</v>
      </c>
      <c r="D43" s="18" t="s">
        <v>64</v>
      </c>
      <c r="E43" s="17" t="s">
        <v>306</v>
      </c>
      <c r="F43" s="17" t="s">
        <v>307</v>
      </c>
      <c r="G43" s="18" t="s">
        <v>144</v>
      </c>
      <c r="H43" s="17" t="s">
        <v>111</v>
      </c>
      <c r="I43" s="14" t="s">
        <v>311</v>
      </c>
      <c r="J43" s="139">
        <f>I43-I10</f>
        <v>0.010000000000000002</v>
      </c>
      <c r="K43" s="18" t="s">
        <v>773</v>
      </c>
      <c r="L43" s="16">
        <v>35</v>
      </c>
      <c r="M43" s="18" t="s">
        <v>701</v>
      </c>
      <c r="N43" s="23">
        <v>34.27</v>
      </c>
      <c r="O43" s="16">
        <v>23</v>
      </c>
      <c r="P43" s="24">
        <v>0.021388888888888888</v>
      </c>
      <c r="Q43" s="24">
        <f t="shared" si="1"/>
        <v>0.0036877394636015324</v>
      </c>
      <c r="R43" s="120">
        <v>61</v>
      </c>
    </row>
    <row r="44" spans="1:18" ht="15" customHeight="1">
      <c r="A44" s="42" t="s">
        <v>845</v>
      </c>
      <c r="B44" s="18" t="s">
        <v>40</v>
      </c>
      <c r="C44" s="16">
        <v>4</v>
      </c>
      <c r="D44" s="18" t="s">
        <v>313</v>
      </c>
      <c r="E44" s="17" t="s">
        <v>314</v>
      </c>
      <c r="F44" s="17" t="s">
        <v>315</v>
      </c>
      <c r="G44" s="18" t="s">
        <v>316</v>
      </c>
      <c r="H44" s="17" t="s">
        <v>59</v>
      </c>
      <c r="I44" s="14" t="s">
        <v>320</v>
      </c>
      <c r="J44" s="139">
        <f>I44-I10</f>
        <v>0.010578703703703701</v>
      </c>
      <c r="K44" s="18" t="s">
        <v>774</v>
      </c>
      <c r="L44" s="16">
        <v>63</v>
      </c>
      <c r="M44" s="18" t="s">
        <v>702</v>
      </c>
      <c r="N44" s="23">
        <v>33.17</v>
      </c>
      <c r="O44" s="16">
        <v>32</v>
      </c>
      <c r="P44" s="24">
        <v>0.019953703703703706</v>
      </c>
      <c r="Q44" s="24">
        <f t="shared" si="1"/>
        <v>0.0034402937420178804</v>
      </c>
      <c r="R44" s="120">
        <v>42</v>
      </c>
    </row>
    <row r="45" spans="1:18" ht="15" customHeight="1">
      <c r="A45" s="42" t="s">
        <v>846</v>
      </c>
      <c r="B45" s="18" t="s">
        <v>106</v>
      </c>
      <c r="C45" s="16">
        <v>9</v>
      </c>
      <c r="D45" s="18" t="s">
        <v>55</v>
      </c>
      <c r="E45" s="17" t="s">
        <v>322</v>
      </c>
      <c r="F45" s="17" t="s">
        <v>323</v>
      </c>
      <c r="G45" s="18" t="s">
        <v>249</v>
      </c>
      <c r="H45" s="17" t="s">
        <v>324</v>
      </c>
      <c r="I45" s="14" t="s">
        <v>329</v>
      </c>
      <c r="J45" s="139">
        <f>I45-I10</f>
        <v>0.010706018518518517</v>
      </c>
      <c r="K45" s="18" t="s">
        <v>775</v>
      </c>
      <c r="L45" s="16">
        <v>60</v>
      </c>
      <c r="M45" s="18" t="s">
        <v>703</v>
      </c>
      <c r="N45" s="23">
        <v>30</v>
      </c>
      <c r="O45" s="16">
        <v>49</v>
      </c>
      <c r="P45" s="24">
        <v>0.017106481481481483</v>
      </c>
      <c r="Q45" s="24">
        <f t="shared" si="1"/>
        <v>0.002949393358876118</v>
      </c>
      <c r="R45" s="120">
        <v>16</v>
      </c>
    </row>
    <row r="46" spans="1:18" ht="15" customHeight="1">
      <c r="A46" s="42" t="s">
        <v>847</v>
      </c>
      <c r="B46" s="18" t="s">
        <v>69</v>
      </c>
      <c r="C46" s="16">
        <v>72</v>
      </c>
      <c r="D46" s="18" t="s">
        <v>42</v>
      </c>
      <c r="E46" s="17" t="s">
        <v>263</v>
      </c>
      <c r="F46" s="17" t="s">
        <v>89</v>
      </c>
      <c r="G46" s="18" t="s">
        <v>209</v>
      </c>
      <c r="H46" s="17" t="s">
        <v>91</v>
      </c>
      <c r="I46" s="14" t="s">
        <v>335</v>
      </c>
      <c r="J46" s="139">
        <f>I46-I10</f>
        <v>0.010740740740740745</v>
      </c>
      <c r="K46" s="18" t="s">
        <v>776</v>
      </c>
      <c r="L46" s="16">
        <v>46</v>
      </c>
      <c r="M46" s="18" t="s">
        <v>704</v>
      </c>
      <c r="N46" s="23">
        <v>32.38</v>
      </c>
      <c r="O46" s="16">
        <v>37</v>
      </c>
      <c r="P46" s="24">
        <v>0.019988425925925927</v>
      </c>
      <c r="Q46" s="24">
        <f t="shared" si="1"/>
        <v>0.0034462803320561945</v>
      </c>
      <c r="R46" s="120">
        <v>43</v>
      </c>
    </row>
    <row r="47" spans="1:18" ht="15" customHeight="1">
      <c r="A47" s="42" t="s">
        <v>848</v>
      </c>
      <c r="B47" s="18" t="s">
        <v>92</v>
      </c>
      <c r="C47" s="16">
        <v>69</v>
      </c>
      <c r="D47" s="18" t="s">
        <v>96</v>
      </c>
      <c r="E47" s="17" t="s">
        <v>322</v>
      </c>
      <c r="F47" s="17" t="s">
        <v>337</v>
      </c>
      <c r="G47" s="18" t="s">
        <v>338</v>
      </c>
      <c r="H47" s="17" t="s">
        <v>339</v>
      </c>
      <c r="I47" s="14" t="s">
        <v>344</v>
      </c>
      <c r="J47" s="139">
        <f>I47-I10</f>
        <v>0.01113425925925926</v>
      </c>
      <c r="K47" s="18" t="s">
        <v>777</v>
      </c>
      <c r="L47" s="16">
        <v>68</v>
      </c>
      <c r="M47" s="18" t="s">
        <v>705</v>
      </c>
      <c r="N47" s="23">
        <v>32.54</v>
      </c>
      <c r="O47" s="16">
        <v>36</v>
      </c>
      <c r="P47" s="24">
        <v>0.019768518518518515</v>
      </c>
      <c r="Q47" s="24">
        <f t="shared" si="1"/>
        <v>0.003408365261813537</v>
      </c>
      <c r="R47" s="120">
        <v>37</v>
      </c>
    </row>
    <row r="48" spans="1:18" ht="15" customHeight="1">
      <c r="A48" s="42" t="s">
        <v>849</v>
      </c>
      <c r="B48" s="18" t="s">
        <v>93</v>
      </c>
      <c r="C48" s="16">
        <v>33</v>
      </c>
      <c r="D48" s="18" t="s">
        <v>64</v>
      </c>
      <c r="E48" s="17" t="s">
        <v>43</v>
      </c>
      <c r="F48" s="17" t="s">
        <v>346</v>
      </c>
      <c r="G48" s="18" t="s">
        <v>137</v>
      </c>
      <c r="H48" s="17" t="s">
        <v>105</v>
      </c>
      <c r="I48" s="14" t="s">
        <v>351</v>
      </c>
      <c r="J48" s="139">
        <f>I48-I10</f>
        <v>0.011203703703703709</v>
      </c>
      <c r="K48" s="18" t="s">
        <v>778</v>
      </c>
      <c r="L48" s="16">
        <v>57</v>
      </c>
      <c r="M48" s="18" t="s">
        <v>706</v>
      </c>
      <c r="N48" s="23">
        <v>33.08</v>
      </c>
      <c r="O48" s="16">
        <v>33</v>
      </c>
      <c r="P48" s="24">
        <v>0.020590277777777777</v>
      </c>
      <c r="Q48" s="24">
        <f t="shared" si="1"/>
        <v>0.0035500478927203063</v>
      </c>
      <c r="R48" s="120">
        <v>51</v>
      </c>
    </row>
    <row r="49" spans="1:18" ht="15" customHeight="1">
      <c r="A49" s="42" t="s">
        <v>850</v>
      </c>
      <c r="B49" s="18" t="s">
        <v>61</v>
      </c>
      <c r="C49" s="16">
        <v>15</v>
      </c>
      <c r="D49" s="18" t="s">
        <v>55</v>
      </c>
      <c r="E49" s="17" t="s">
        <v>353</v>
      </c>
      <c r="F49" s="17" t="s">
        <v>354</v>
      </c>
      <c r="G49" s="18" t="s">
        <v>299</v>
      </c>
      <c r="H49" s="17" t="s">
        <v>355</v>
      </c>
      <c r="I49" s="14" t="s">
        <v>359</v>
      </c>
      <c r="J49" s="139">
        <f>I49-I10</f>
        <v>0.011215277777777782</v>
      </c>
      <c r="K49" s="18" t="s">
        <v>779</v>
      </c>
      <c r="L49" s="16">
        <v>22</v>
      </c>
      <c r="M49" s="18" t="s">
        <v>707</v>
      </c>
      <c r="N49" s="23">
        <v>31.36</v>
      </c>
      <c r="O49" s="16">
        <v>45</v>
      </c>
      <c r="P49" s="24">
        <v>0.020555555555555556</v>
      </c>
      <c r="Q49" s="24">
        <f t="shared" si="1"/>
        <v>0.0035440613026819926</v>
      </c>
      <c r="R49" s="120">
        <v>49</v>
      </c>
    </row>
    <row r="50" spans="1:18" ht="15" customHeight="1">
      <c r="A50" s="42" t="s">
        <v>851</v>
      </c>
      <c r="B50" s="18" t="s">
        <v>52</v>
      </c>
      <c r="C50" s="16">
        <v>12</v>
      </c>
      <c r="D50" s="18" t="s">
        <v>64</v>
      </c>
      <c r="E50" s="17" t="s">
        <v>361</v>
      </c>
      <c r="F50" s="17" t="s">
        <v>362</v>
      </c>
      <c r="G50" s="18" t="s">
        <v>282</v>
      </c>
      <c r="H50" s="17" t="s">
        <v>363</v>
      </c>
      <c r="I50" s="14" t="s">
        <v>368</v>
      </c>
      <c r="J50" s="139">
        <f>I50-I10</f>
        <v>0.011354166666666665</v>
      </c>
      <c r="K50" s="18" t="s">
        <v>780</v>
      </c>
      <c r="L50" s="16">
        <v>53</v>
      </c>
      <c r="M50" s="18" t="s">
        <v>708</v>
      </c>
      <c r="N50" s="23">
        <v>32.11</v>
      </c>
      <c r="O50" s="16">
        <v>40</v>
      </c>
      <c r="P50" s="24">
        <v>0.019953703703703706</v>
      </c>
      <c r="Q50" s="24">
        <f t="shared" si="1"/>
        <v>0.0034402937420178804</v>
      </c>
      <c r="R50" s="120">
        <v>41</v>
      </c>
    </row>
    <row r="51" spans="1:18" ht="15" customHeight="1">
      <c r="A51" s="43" t="s">
        <v>852</v>
      </c>
      <c r="B51" s="33" t="s">
        <v>77</v>
      </c>
      <c r="C51" s="44">
        <v>23</v>
      </c>
      <c r="D51" s="33" t="s">
        <v>206</v>
      </c>
      <c r="E51" s="34" t="s">
        <v>370</v>
      </c>
      <c r="F51" s="34" t="s">
        <v>371</v>
      </c>
      <c r="G51" s="33" t="s">
        <v>45</v>
      </c>
      <c r="H51" s="34" t="s">
        <v>363</v>
      </c>
      <c r="I51" s="112" t="s">
        <v>375</v>
      </c>
      <c r="J51" s="143">
        <f>I51-I10</f>
        <v>0.011504629629629635</v>
      </c>
      <c r="K51" s="33" t="s">
        <v>781</v>
      </c>
      <c r="L51" s="44">
        <v>27</v>
      </c>
      <c r="M51" s="33" t="s">
        <v>709</v>
      </c>
      <c r="N51" s="35">
        <v>32.03</v>
      </c>
      <c r="O51" s="44">
        <v>41</v>
      </c>
      <c r="P51" s="36">
        <v>0.02125</v>
      </c>
      <c r="Q51" s="36">
        <f t="shared" si="1"/>
        <v>0.0036637931034482762</v>
      </c>
      <c r="R51" s="133">
        <v>59</v>
      </c>
    </row>
    <row r="52" spans="1:18" ht="15" customHeight="1">
      <c r="A52" s="42" t="s">
        <v>853</v>
      </c>
      <c r="B52" s="18" t="s">
        <v>84</v>
      </c>
      <c r="C52" s="16">
        <v>30</v>
      </c>
      <c r="D52" s="18" t="s">
        <v>42</v>
      </c>
      <c r="E52" s="17" t="s">
        <v>377</v>
      </c>
      <c r="F52" s="17" t="s">
        <v>378</v>
      </c>
      <c r="G52" s="18" t="s">
        <v>209</v>
      </c>
      <c r="H52" s="17" t="s">
        <v>379</v>
      </c>
      <c r="I52" s="14" t="s">
        <v>381</v>
      </c>
      <c r="J52" s="139">
        <f>I52-I10</f>
        <v>0.011770833333333335</v>
      </c>
      <c r="K52" s="18" t="s">
        <v>764</v>
      </c>
      <c r="L52" s="16">
        <v>37</v>
      </c>
      <c r="M52" s="18" t="s">
        <v>710</v>
      </c>
      <c r="N52" s="23">
        <v>31.48</v>
      </c>
      <c r="O52" s="16">
        <v>44</v>
      </c>
      <c r="P52" s="24">
        <v>0.020590277777777777</v>
      </c>
      <c r="Q52" s="24">
        <f t="shared" si="1"/>
        <v>0.0035500478927203063</v>
      </c>
      <c r="R52" s="120">
        <v>50</v>
      </c>
    </row>
    <row r="53" spans="1:18" ht="15" customHeight="1">
      <c r="A53" s="42" t="s">
        <v>854</v>
      </c>
      <c r="B53" s="18" t="s">
        <v>133</v>
      </c>
      <c r="C53" s="16">
        <v>57</v>
      </c>
      <c r="D53" s="18" t="s">
        <v>64</v>
      </c>
      <c r="E53" s="17" t="s">
        <v>383</v>
      </c>
      <c r="F53" s="17" t="s">
        <v>384</v>
      </c>
      <c r="G53" s="18" t="s">
        <v>137</v>
      </c>
      <c r="H53" s="17" t="s">
        <v>385</v>
      </c>
      <c r="I53" s="14" t="s">
        <v>390</v>
      </c>
      <c r="J53" s="139">
        <f>I53-I10</f>
        <v>0.012025462962962967</v>
      </c>
      <c r="K53" s="18" t="s">
        <v>782</v>
      </c>
      <c r="L53" s="16">
        <v>34</v>
      </c>
      <c r="M53" s="18" t="s">
        <v>711</v>
      </c>
      <c r="N53" s="23">
        <v>31.11</v>
      </c>
      <c r="O53" s="16">
        <v>46</v>
      </c>
      <c r="P53" s="24">
        <v>0.020625</v>
      </c>
      <c r="Q53" s="24">
        <f t="shared" si="1"/>
        <v>0.003556034482758621</v>
      </c>
      <c r="R53" s="120">
        <v>52</v>
      </c>
    </row>
    <row r="54" spans="1:18" ht="15" customHeight="1">
      <c r="A54" s="42" t="s">
        <v>855</v>
      </c>
      <c r="B54" s="18" t="s">
        <v>48</v>
      </c>
      <c r="C54" s="16">
        <v>38</v>
      </c>
      <c r="D54" s="18" t="s">
        <v>42</v>
      </c>
      <c r="E54" s="17" t="s">
        <v>392</v>
      </c>
      <c r="F54" s="17" t="s">
        <v>393</v>
      </c>
      <c r="G54" s="18" t="s">
        <v>45</v>
      </c>
      <c r="H54" s="17" t="s">
        <v>379</v>
      </c>
      <c r="I54" s="14" t="s">
        <v>397</v>
      </c>
      <c r="J54" s="139">
        <f>I54-I10</f>
        <v>0.012210648148148151</v>
      </c>
      <c r="K54" s="18" t="s">
        <v>783</v>
      </c>
      <c r="L54" s="16">
        <v>47</v>
      </c>
      <c r="M54" s="18" t="s">
        <v>712</v>
      </c>
      <c r="N54" s="23">
        <v>29.83</v>
      </c>
      <c r="O54" s="16">
        <v>50</v>
      </c>
      <c r="P54" s="24">
        <v>0.018865740740740742</v>
      </c>
      <c r="Q54" s="24">
        <f t="shared" si="1"/>
        <v>0.0032527139208173694</v>
      </c>
      <c r="R54" s="120">
        <v>28</v>
      </c>
    </row>
    <row r="55" spans="1:18" ht="15" customHeight="1">
      <c r="A55" s="42" t="s">
        <v>856</v>
      </c>
      <c r="B55" s="18" t="s">
        <v>60</v>
      </c>
      <c r="C55" s="16">
        <v>77</v>
      </c>
      <c r="D55" s="18" t="s">
        <v>42</v>
      </c>
      <c r="E55" s="17" t="s">
        <v>399</v>
      </c>
      <c r="F55" s="17" t="s">
        <v>400</v>
      </c>
      <c r="G55" s="18" t="s">
        <v>401</v>
      </c>
      <c r="H55" s="17" t="s">
        <v>402</v>
      </c>
      <c r="I55" s="14" t="s">
        <v>405</v>
      </c>
      <c r="J55" s="139">
        <f>I55-I10</f>
        <v>0.012326388888888894</v>
      </c>
      <c r="K55" s="18" t="s">
        <v>784</v>
      </c>
      <c r="L55" s="16">
        <v>51</v>
      </c>
      <c r="M55" s="18" t="s">
        <v>713</v>
      </c>
      <c r="N55" s="23">
        <v>29.02</v>
      </c>
      <c r="O55" s="16">
        <v>53</v>
      </c>
      <c r="P55" s="24">
        <v>0.017858796296296296</v>
      </c>
      <c r="Q55" s="24">
        <f t="shared" si="1"/>
        <v>0.003079102809706258</v>
      </c>
      <c r="R55" s="120">
        <v>21</v>
      </c>
    </row>
    <row r="56" spans="1:18" ht="15" customHeight="1">
      <c r="A56" s="42" t="s">
        <v>857</v>
      </c>
      <c r="B56" s="18" t="s">
        <v>99</v>
      </c>
      <c r="C56" s="16">
        <v>51</v>
      </c>
      <c r="D56" s="18" t="s">
        <v>64</v>
      </c>
      <c r="E56" s="17" t="s">
        <v>377</v>
      </c>
      <c r="F56" s="17" t="s">
        <v>407</v>
      </c>
      <c r="G56" s="18" t="s">
        <v>137</v>
      </c>
      <c r="H56" s="17" t="s">
        <v>324</v>
      </c>
      <c r="I56" s="14" t="s">
        <v>411</v>
      </c>
      <c r="J56" s="139">
        <f>I56-I10</f>
        <v>0.012407407407407416</v>
      </c>
      <c r="K56" s="18" t="s">
        <v>785</v>
      </c>
      <c r="L56" s="16">
        <v>33</v>
      </c>
      <c r="M56" s="18" t="s">
        <v>714</v>
      </c>
      <c r="N56" s="23">
        <v>30.73</v>
      </c>
      <c r="O56" s="16">
        <v>48</v>
      </c>
      <c r="P56" s="24">
        <v>0.02070601851851852</v>
      </c>
      <c r="Q56" s="24">
        <f t="shared" si="1"/>
        <v>0.0035700031928480205</v>
      </c>
      <c r="R56" s="120">
        <v>53</v>
      </c>
    </row>
    <row r="57" spans="1:18" ht="15" customHeight="1">
      <c r="A57" s="42" t="s">
        <v>858</v>
      </c>
      <c r="B57" s="18" t="s">
        <v>106</v>
      </c>
      <c r="C57" s="16">
        <v>5</v>
      </c>
      <c r="D57" s="18" t="s">
        <v>96</v>
      </c>
      <c r="E57" s="17" t="s">
        <v>80</v>
      </c>
      <c r="F57" s="17" t="s">
        <v>413</v>
      </c>
      <c r="G57" s="18" t="s">
        <v>98</v>
      </c>
      <c r="H57" s="17" t="s">
        <v>324</v>
      </c>
      <c r="I57" s="14" t="s">
        <v>416</v>
      </c>
      <c r="J57" s="139">
        <f>I57-I10</f>
        <v>0.012858796296296299</v>
      </c>
      <c r="K57" s="18" t="s">
        <v>786</v>
      </c>
      <c r="L57" s="16">
        <v>41</v>
      </c>
      <c r="M57" s="18" t="s">
        <v>715</v>
      </c>
      <c r="N57" s="23">
        <v>28.88</v>
      </c>
      <c r="O57" s="16">
        <v>56</v>
      </c>
      <c r="P57" s="24">
        <v>0.018877314814814816</v>
      </c>
      <c r="Q57" s="24">
        <f t="shared" si="1"/>
        <v>0.0032547094508301407</v>
      </c>
      <c r="R57" s="120">
        <v>29</v>
      </c>
    </row>
    <row r="58" spans="1:18" ht="15" customHeight="1">
      <c r="A58" s="42" t="s">
        <v>859</v>
      </c>
      <c r="B58" s="18" t="s">
        <v>69</v>
      </c>
      <c r="C58" s="16">
        <v>83</v>
      </c>
      <c r="D58" s="18" t="s">
        <v>55</v>
      </c>
      <c r="E58" s="17" t="s">
        <v>43</v>
      </c>
      <c r="F58" s="17" t="s">
        <v>418</v>
      </c>
      <c r="G58" s="18" t="s">
        <v>249</v>
      </c>
      <c r="H58" s="17" t="s">
        <v>419</v>
      </c>
      <c r="I58" s="14" t="s">
        <v>423</v>
      </c>
      <c r="J58" s="139">
        <f>I58-I10</f>
        <v>0.01289351851851852</v>
      </c>
      <c r="K58" s="18" t="s">
        <v>787</v>
      </c>
      <c r="L58" s="16">
        <v>66</v>
      </c>
      <c r="M58" s="18" t="s">
        <v>716</v>
      </c>
      <c r="N58" s="23">
        <v>31.09</v>
      </c>
      <c r="O58" s="16">
        <v>47</v>
      </c>
      <c r="P58" s="24">
        <v>0.020266203703703703</v>
      </c>
      <c r="Q58" s="24">
        <f t="shared" si="1"/>
        <v>0.0034941730523627076</v>
      </c>
      <c r="R58" s="120">
        <v>47</v>
      </c>
    </row>
    <row r="59" spans="1:18" ht="15" customHeight="1">
      <c r="A59" s="42" t="s">
        <v>860</v>
      </c>
      <c r="B59" s="18" t="s">
        <v>112</v>
      </c>
      <c r="C59" s="16">
        <v>55</v>
      </c>
      <c r="D59" s="18" t="s">
        <v>64</v>
      </c>
      <c r="E59" s="17" t="s">
        <v>65</v>
      </c>
      <c r="F59" s="17" t="s">
        <v>425</v>
      </c>
      <c r="G59" s="18" t="s">
        <v>74</v>
      </c>
      <c r="H59" s="17" t="s">
        <v>426</v>
      </c>
      <c r="I59" s="14" t="s">
        <v>428</v>
      </c>
      <c r="J59" s="139">
        <f>I59-I10</f>
        <v>0.013761574074074072</v>
      </c>
      <c r="K59" s="18" t="s">
        <v>788</v>
      </c>
      <c r="L59" s="16">
        <v>19</v>
      </c>
      <c r="M59" s="18" t="s">
        <v>717</v>
      </c>
      <c r="N59" s="23">
        <v>27.73</v>
      </c>
      <c r="O59" s="16">
        <v>65</v>
      </c>
      <c r="P59" s="24">
        <v>0.01925925925925926</v>
      </c>
      <c r="Q59" s="24">
        <f t="shared" si="1"/>
        <v>0.0033205619412515967</v>
      </c>
      <c r="R59" s="120">
        <v>34</v>
      </c>
    </row>
    <row r="60" spans="1:18" ht="15" customHeight="1">
      <c r="A60" s="42" t="s">
        <v>861</v>
      </c>
      <c r="B60" s="18" t="s">
        <v>229</v>
      </c>
      <c r="C60" s="16">
        <v>7</v>
      </c>
      <c r="D60" s="18" t="s">
        <v>64</v>
      </c>
      <c r="E60" s="17" t="s">
        <v>437</v>
      </c>
      <c r="F60" s="17" t="s">
        <v>438</v>
      </c>
      <c r="G60" s="18" t="s">
        <v>137</v>
      </c>
      <c r="H60" s="17" t="s">
        <v>638</v>
      </c>
      <c r="I60" s="14" t="s">
        <v>441</v>
      </c>
      <c r="J60" s="139">
        <f>I60-I10</f>
        <v>0.014004629629629624</v>
      </c>
      <c r="K60" s="18" t="s">
        <v>784</v>
      </c>
      <c r="L60" s="16">
        <v>52</v>
      </c>
      <c r="M60" s="18" t="s">
        <v>718</v>
      </c>
      <c r="N60" s="23">
        <v>32.14</v>
      </c>
      <c r="O60" s="16">
        <v>39</v>
      </c>
      <c r="P60" s="24">
        <v>0.022685185185185183</v>
      </c>
      <c r="Q60" s="24">
        <f t="shared" si="1"/>
        <v>0.003911238825031928</v>
      </c>
      <c r="R60" s="120">
        <v>67</v>
      </c>
    </row>
    <row r="61" spans="1:18" ht="15" customHeight="1">
      <c r="A61" s="43" t="s">
        <v>862</v>
      </c>
      <c r="B61" s="33" t="s">
        <v>85</v>
      </c>
      <c r="C61" s="44">
        <v>58</v>
      </c>
      <c r="D61" s="33" t="s">
        <v>206</v>
      </c>
      <c r="E61" s="34" t="s">
        <v>443</v>
      </c>
      <c r="F61" s="34" t="s">
        <v>444</v>
      </c>
      <c r="G61" s="33" t="s">
        <v>90</v>
      </c>
      <c r="H61" s="34" t="s">
        <v>105</v>
      </c>
      <c r="I61" s="112" t="s">
        <v>449</v>
      </c>
      <c r="J61" s="143">
        <f>I61-I10</f>
        <v>0.014039351851851851</v>
      </c>
      <c r="K61" s="33" t="s">
        <v>789</v>
      </c>
      <c r="L61" s="44">
        <v>71</v>
      </c>
      <c r="M61" s="33" t="s">
        <v>719</v>
      </c>
      <c r="N61" s="35">
        <v>28.43</v>
      </c>
      <c r="O61" s="44">
        <v>59</v>
      </c>
      <c r="P61" s="36">
        <v>0.018217592592592594</v>
      </c>
      <c r="Q61" s="36">
        <f t="shared" si="1"/>
        <v>0.0031409642401021716</v>
      </c>
      <c r="R61" s="133">
        <v>26</v>
      </c>
    </row>
    <row r="62" spans="1:18" ht="15" customHeight="1">
      <c r="A62" s="42" t="s">
        <v>863</v>
      </c>
      <c r="B62" s="18" t="s">
        <v>76</v>
      </c>
      <c r="C62" s="16">
        <v>41</v>
      </c>
      <c r="D62" s="18" t="s">
        <v>42</v>
      </c>
      <c r="E62" s="17" t="s">
        <v>451</v>
      </c>
      <c r="F62" s="17" t="s">
        <v>452</v>
      </c>
      <c r="G62" s="18" t="s">
        <v>453</v>
      </c>
      <c r="H62" s="17" t="s">
        <v>291</v>
      </c>
      <c r="I62" s="14" t="s">
        <v>456</v>
      </c>
      <c r="J62" s="139">
        <f>I62-I10</f>
        <v>0.014085648148148146</v>
      </c>
      <c r="K62" s="18" t="s">
        <v>790</v>
      </c>
      <c r="L62" s="16">
        <v>48</v>
      </c>
      <c r="M62" s="18" t="s">
        <v>720</v>
      </c>
      <c r="N62" s="23">
        <v>28.99</v>
      </c>
      <c r="O62" s="16">
        <v>54</v>
      </c>
      <c r="P62" s="24">
        <v>0.01974537037037037</v>
      </c>
      <c r="Q62" s="24">
        <f t="shared" si="1"/>
        <v>0.003404374201787995</v>
      </c>
      <c r="R62" s="120">
        <v>36</v>
      </c>
    </row>
    <row r="63" spans="1:18" ht="15" customHeight="1">
      <c r="A63" s="42" t="s">
        <v>864</v>
      </c>
      <c r="B63" s="18" t="s">
        <v>84</v>
      </c>
      <c r="C63" s="16">
        <v>43</v>
      </c>
      <c r="D63" s="18" t="s">
        <v>55</v>
      </c>
      <c r="E63" s="17" t="s">
        <v>458</v>
      </c>
      <c r="F63" s="17" t="s">
        <v>459</v>
      </c>
      <c r="G63" s="18" t="s">
        <v>460</v>
      </c>
      <c r="H63" s="17" t="s">
        <v>461</v>
      </c>
      <c r="I63" s="14" t="s">
        <v>464</v>
      </c>
      <c r="J63" s="139">
        <f>I63-I10</f>
        <v>0.01452546296296297</v>
      </c>
      <c r="K63" s="18" t="s">
        <v>791</v>
      </c>
      <c r="L63" s="16">
        <v>58</v>
      </c>
      <c r="M63" s="18" t="s">
        <v>721</v>
      </c>
      <c r="N63" s="23">
        <v>31.97</v>
      </c>
      <c r="O63" s="16">
        <v>42</v>
      </c>
      <c r="P63" s="24">
        <v>0.02290509259259259</v>
      </c>
      <c r="Q63" s="24">
        <f t="shared" si="1"/>
        <v>0.003949153895274585</v>
      </c>
      <c r="R63" s="120">
        <v>68</v>
      </c>
    </row>
    <row r="64" spans="1:18" ht="15" customHeight="1">
      <c r="A64" s="42" t="s">
        <v>865</v>
      </c>
      <c r="B64" s="18" t="s">
        <v>48</v>
      </c>
      <c r="C64" s="16">
        <v>28</v>
      </c>
      <c r="D64" s="18" t="s">
        <v>55</v>
      </c>
      <c r="E64" s="17" t="s">
        <v>466</v>
      </c>
      <c r="F64" s="17" t="s">
        <v>467</v>
      </c>
      <c r="G64" s="18" t="s">
        <v>460</v>
      </c>
      <c r="H64" s="17" t="s">
        <v>468</v>
      </c>
      <c r="I64" s="14" t="s">
        <v>472</v>
      </c>
      <c r="J64" s="139">
        <f>I64-I10</f>
        <v>0.015023148148148147</v>
      </c>
      <c r="K64" s="18" t="s">
        <v>792</v>
      </c>
      <c r="L64" s="16">
        <v>55</v>
      </c>
      <c r="M64" s="18" t="s">
        <v>722</v>
      </c>
      <c r="N64" s="23">
        <v>28.71</v>
      </c>
      <c r="O64" s="16">
        <v>58</v>
      </c>
      <c r="P64" s="24">
        <v>0.020069444444444442</v>
      </c>
      <c r="Q64" s="24">
        <f t="shared" si="1"/>
        <v>0.0034602490421455933</v>
      </c>
      <c r="R64" s="120">
        <v>44</v>
      </c>
    </row>
    <row r="65" spans="1:18" ht="15" customHeight="1">
      <c r="A65" s="42" t="s">
        <v>866</v>
      </c>
      <c r="B65" s="18" t="s">
        <v>156</v>
      </c>
      <c r="C65" s="16">
        <v>14</v>
      </c>
      <c r="D65" s="18" t="s">
        <v>42</v>
      </c>
      <c r="E65" s="17" t="s">
        <v>383</v>
      </c>
      <c r="F65" s="17" t="s">
        <v>474</v>
      </c>
      <c r="G65" s="18" t="s">
        <v>401</v>
      </c>
      <c r="H65" s="17" t="s">
        <v>475</v>
      </c>
      <c r="I65" s="14" t="s">
        <v>478</v>
      </c>
      <c r="J65" s="139">
        <f>I65-I10</f>
        <v>0.015243055555555558</v>
      </c>
      <c r="K65" s="18" t="s">
        <v>793</v>
      </c>
      <c r="L65" s="16">
        <v>67</v>
      </c>
      <c r="M65" s="18" t="s">
        <v>723</v>
      </c>
      <c r="N65" s="23">
        <v>29.38</v>
      </c>
      <c r="O65" s="16">
        <v>51</v>
      </c>
      <c r="P65" s="24">
        <v>0.020810185185185185</v>
      </c>
      <c r="Q65" s="24">
        <f t="shared" si="1"/>
        <v>0.003587962962962963</v>
      </c>
      <c r="R65" s="120">
        <v>54</v>
      </c>
    </row>
    <row r="66" spans="1:18" ht="15" customHeight="1">
      <c r="A66" s="42" t="s">
        <v>867</v>
      </c>
      <c r="B66" s="18" t="s">
        <v>122</v>
      </c>
      <c r="C66" s="16">
        <v>42</v>
      </c>
      <c r="D66" s="18" t="s">
        <v>42</v>
      </c>
      <c r="E66" s="17" t="s">
        <v>480</v>
      </c>
      <c r="F66" s="17" t="s">
        <v>481</v>
      </c>
      <c r="G66" s="18" t="s">
        <v>453</v>
      </c>
      <c r="H66" s="17" t="s">
        <v>482</v>
      </c>
      <c r="I66" s="14" t="s">
        <v>485</v>
      </c>
      <c r="J66" s="139">
        <f>I66-I10</f>
        <v>0.015497685185185184</v>
      </c>
      <c r="K66" s="18" t="s">
        <v>794</v>
      </c>
      <c r="L66" s="16">
        <v>54</v>
      </c>
      <c r="M66" s="18" t="s">
        <v>724</v>
      </c>
      <c r="N66" s="23">
        <v>28.04</v>
      </c>
      <c r="O66" s="16">
        <v>62</v>
      </c>
      <c r="P66" s="24">
        <v>0.019791666666666666</v>
      </c>
      <c r="Q66" s="24">
        <f t="shared" si="1"/>
        <v>0.00341235632183908</v>
      </c>
      <c r="R66" s="120">
        <v>40</v>
      </c>
    </row>
    <row r="67" spans="1:18" ht="15" customHeight="1">
      <c r="A67" s="42" t="s">
        <v>868</v>
      </c>
      <c r="B67" s="18" t="s">
        <v>138</v>
      </c>
      <c r="C67" s="16">
        <v>74</v>
      </c>
      <c r="D67" s="18" t="s">
        <v>42</v>
      </c>
      <c r="E67" s="17" t="s">
        <v>102</v>
      </c>
      <c r="F67" s="17" t="s">
        <v>492</v>
      </c>
      <c r="G67" s="18" t="s">
        <v>401</v>
      </c>
      <c r="H67" s="17" t="s">
        <v>126</v>
      </c>
      <c r="I67" s="14" t="s">
        <v>496</v>
      </c>
      <c r="J67" s="139">
        <f>I67-I10</f>
        <v>0.015844907407407405</v>
      </c>
      <c r="K67" s="18" t="s">
        <v>795</v>
      </c>
      <c r="L67" s="16">
        <v>62</v>
      </c>
      <c r="M67" s="18" t="s">
        <v>725</v>
      </c>
      <c r="N67" s="23">
        <v>28.92</v>
      </c>
      <c r="O67" s="16">
        <v>55</v>
      </c>
      <c r="P67" s="24">
        <v>0.021041666666666667</v>
      </c>
      <c r="Q67" s="24">
        <f t="shared" si="1"/>
        <v>0.003627873563218391</v>
      </c>
      <c r="R67" s="120">
        <v>56</v>
      </c>
    </row>
    <row r="68" spans="1:18" ht="15" customHeight="1">
      <c r="A68" s="43" t="s">
        <v>869</v>
      </c>
      <c r="B68" s="33" t="s">
        <v>92</v>
      </c>
      <c r="C68" s="44">
        <v>52</v>
      </c>
      <c r="D68" s="33" t="s">
        <v>206</v>
      </c>
      <c r="E68" s="34" t="s">
        <v>207</v>
      </c>
      <c r="F68" s="34" t="s">
        <v>498</v>
      </c>
      <c r="G68" s="33" t="s">
        <v>137</v>
      </c>
      <c r="H68" s="34" t="s">
        <v>499</v>
      </c>
      <c r="I68" s="112" t="s">
        <v>502</v>
      </c>
      <c r="J68" s="143">
        <f>I68-I10</f>
        <v>0.01597222222222222</v>
      </c>
      <c r="K68" s="33" t="s">
        <v>796</v>
      </c>
      <c r="L68" s="44">
        <v>43</v>
      </c>
      <c r="M68" s="33" t="s">
        <v>726</v>
      </c>
      <c r="N68" s="35">
        <v>27.79</v>
      </c>
      <c r="O68" s="44">
        <v>64</v>
      </c>
      <c r="P68" s="36">
        <v>0.020520833333333332</v>
      </c>
      <c r="Q68" s="36">
        <f t="shared" si="1"/>
        <v>0.003538074712643678</v>
      </c>
      <c r="R68" s="133">
        <v>48</v>
      </c>
    </row>
    <row r="69" spans="1:18" ht="15" customHeight="1">
      <c r="A69" s="42" t="s">
        <v>870</v>
      </c>
      <c r="B69" s="18" t="s">
        <v>61</v>
      </c>
      <c r="C69" s="16">
        <v>40</v>
      </c>
      <c r="D69" s="18" t="s">
        <v>96</v>
      </c>
      <c r="E69" s="17" t="s">
        <v>43</v>
      </c>
      <c r="F69" s="17" t="s">
        <v>452</v>
      </c>
      <c r="G69" s="18" t="s">
        <v>504</v>
      </c>
      <c r="H69" s="17" t="s">
        <v>291</v>
      </c>
      <c r="I69" s="14" t="s">
        <v>507</v>
      </c>
      <c r="J69" s="139">
        <f>I69-I10</f>
        <v>0.016342592592592596</v>
      </c>
      <c r="K69" s="18" t="s">
        <v>797</v>
      </c>
      <c r="L69" s="16">
        <v>61</v>
      </c>
      <c r="M69" s="18" t="s">
        <v>699</v>
      </c>
      <c r="N69" s="23">
        <v>33.97</v>
      </c>
      <c r="O69" s="16">
        <v>26</v>
      </c>
      <c r="P69" s="24">
        <v>0.02642361111111111</v>
      </c>
      <c r="Q69" s="24">
        <f t="shared" si="1"/>
        <v>0.004555795019157088</v>
      </c>
      <c r="R69" s="120">
        <v>75</v>
      </c>
    </row>
    <row r="70" spans="1:18" ht="15" customHeight="1">
      <c r="A70" s="42" t="s">
        <v>871</v>
      </c>
      <c r="B70" s="18" t="s">
        <v>113</v>
      </c>
      <c r="C70" s="16">
        <v>85</v>
      </c>
      <c r="D70" s="18" t="s">
        <v>42</v>
      </c>
      <c r="E70" s="17" t="s">
        <v>480</v>
      </c>
      <c r="F70" s="17" t="s">
        <v>509</v>
      </c>
      <c r="G70" s="18" t="s">
        <v>401</v>
      </c>
      <c r="H70" s="17" t="s">
        <v>291</v>
      </c>
      <c r="I70" s="14" t="s">
        <v>513</v>
      </c>
      <c r="J70" s="139">
        <f>I70-I10</f>
        <v>0.017060185185185185</v>
      </c>
      <c r="K70" s="18" t="s">
        <v>798</v>
      </c>
      <c r="L70" s="16">
        <v>75</v>
      </c>
      <c r="M70" s="18" t="s">
        <v>727</v>
      </c>
      <c r="N70" s="23">
        <v>27.59</v>
      </c>
      <c r="O70" s="16">
        <v>66</v>
      </c>
      <c r="P70" s="24">
        <v>0.019780092592592592</v>
      </c>
      <c r="Q70" s="24">
        <f t="shared" si="1"/>
        <v>0.0034103607918263092</v>
      </c>
      <c r="R70" s="120">
        <v>38</v>
      </c>
    </row>
    <row r="71" spans="1:18" ht="15" customHeight="1">
      <c r="A71" s="42" t="s">
        <v>872</v>
      </c>
      <c r="B71" s="18" t="s">
        <v>69</v>
      </c>
      <c r="C71" s="16">
        <v>60</v>
      </c>
      <c r="D71" s="18" t="s">
        <v>96</v>
      </c>
      <c r="E71" s="17" t="s">
        <v>322</v>
      </c>
      <c r="F71" s="17" t="s">
        <v>515</v>
      </c>
      <c r="G71" s="18" t="s">
        <v>224</v>
      </c>
      <c r="H71" s="17" t="s">
        <v>516</v>
      </c>
      <c r="I71" s="14" t="s">
        <v>520</v>
      </c>
      <c r="J71" s="139">
        <f>I71-I10</f>
        <v>0.01710648148148148</v>
      </c>
      <c r="K71" s="18" t="s">
        <v>799</v>
      </c>
      <c r="L71" s="16">
        <v>80</v>
      </c>
      <c r="M71" s="18" t="s">
        <v>728</v>
      </c>
      <c r="N71" s="23">
        <v>29.08</v>
      </c>
      <c r="O71" s="16">
        <v>52</v>
      </c>
      <c r="P71" s="24">
        <v>0.020243055555555552</v>
      </c>
      <c r="Q71" s="24">
        <f t="shared" si="1"/>
        <v>0.0034901819923371644</v>
      </c>
      <c r="R71" s="120">
        <v>46</v>
      </c>
    </row>
    <row r="72" spans="1:18" ht="15" customHeight="1">
      <c r="A72" s="42" t="s">
        <v>873</v>
      </c>
      <c r="B72" s="18" t="s">
        <v>47</v>
      </c>
      <c r="C72" s="16">
        <v>37</v>
      </c>
      <c r="D72" s="18" t="s">
        <v>313</v>
      </c>
      <c r="E72" s="17" t="s">
        <v>528</v>
      </c>
      <c r="F72" s="17" t="s">
        <v>529</v>
      </c>
      <c r="G72" s="18" t="s">
        <v>530</v>
      </c>
      <c r="H72" s="17" t="s">
        <v>531</v>
      </c>
      <c r="I72" s="14" t="s">
        <v>535</v>
      </c>
      <c r="J72" s="139">
        <f>I72-I10</f>
        <v>0.017361111111111112</v>
      </c>
      <c r="K72" s="18" t="s">
        <v>800</v>
      </c>
      <c r="L72" s="16">
        <v>77</v>
      </c>
      <c r="M72" s="18" t="s">
        <v>729</v>
      </c>
      <c r="N72" s="23">
        <v>28.77</v>
      </c>
      <c r="O72" s="16">
        <v>57</v>
      </c>
      <c r="P72" s="24">
        <v>0.0212962962962963</v>
      </c>
      <c r="Q72" s="24">
        <f t="shared" si="1"/>
        <v>0.003671775223499362</v>
      </c>
      <c r="R72" s="120">
        <v>60</v>
      </c>
    </row>
    <row r="73" spans="1:18" ht="15" customHeight="1">
      <c r="A73" s="42" t="s">
        <v>874</v>
      </c>
      <c r="B73" s="18" t="s">
        <v>93</v>
      </c>
      <c r="C73" s="16">
        <v>78</v>
      </c>
      <c r="D73" s="18" t="s">
        <v>42</v>
      </c>
      <c r="E73" s="17" t="s">
        <v>537</v>
      </c>
      <c r="F73" s="17" t="s">
        <v>538</v>
      </c>
      <c r="G73" s="18" t="s">
        <v>209</v>
      </c>
      <c r="H73" s="17" t="s">
        <v>539</v>
      </c>
      <c r="I73" s="14" t="s">
        <v>543</v>
      </c>
      <c r="J73" s="139">
        <f>I73-I10</f>
        <v>0.017789351851851848</v>
      </c>
      <c r="K73" s="18" t="s">
        <v>801</v>
      </c>
      <c r="L73" s="16">
        <v>72</v>
      </c>
      <c r="M73" s="18" t="s">
        <v>730</v>
      </c>
      <c r="N73" s="23">
        <v>28.23</v>
      </c>
      <c r="O73" s="16">
        <v>61</v>
      </c>
      <c r="P73" s="24">
        <v>0.02152777777777778</v>
      </c>
      <c r="Q73" s="24">
        <f t="shared" si="1"/>
        <v>0.00371168582375479</v>
      </c>
      <c r="R73" s="120">
        <v>64</v>
      </c>
    </row>
    <row r="74" spans="1:18" ht="15" customHeight="1">
      <c r="A74" s="42" t="s">
        <v>875</v>
      </c>
      <c r="B74" s="18" t="s">
        <v>40</v>
      </c>
      <c r="C74" s="16">
        <v>56</v>
      </c>
      <c r="D74" s="18" t="s">
        <v>545</v>
      </c>
      <c r="E74" s="17" t="s">
        <v>451</v>
      </c>
      <c r="F74" s="17" t="s">
        <v>425</v>
      </c>
      <c r="G74" s="18" t="s">
        <v>546</v>
      </c>
      <c r="H74" s="17" t="s">
        <v>426</v>
      </c>
      <c r="I74" s="14" t="s">
        <v>549</v>
      </c>
      <c r="J74" s="139">
        <f>I74-I10</f>
        <v>0.01804398148148148</v>
      </c>
      <c r="K74" s="18" t="s">
        <v>802</v>
      </c>
      <c r="L74" s="16">
        <v>28</v>
      </c>
      <c r="M74" s="18" t="s">
        <v>731</v>
      </c>
      <c r="N74" s="23">
        <v>26.42</v>
      </c>
      <c r="O74" s="16">
        <v>67</v>
      </c>
      <c r="P74" s="24">
        <v>0.021493055555555557</v>
      </c>
      <c r="Q74" s="24">
        <f aca="true" t="shared" si="2" ref="Q74:Q86">P74/5.8</f>
        <v>0.0037056992337164757</v>
      </c>
      <c r="R74" s="120">
        <v>62</v>
      </c>
    </row>
    <row r="75" spans="1:18" ht="15" customHeight="1">
      <c r="A75" s="42" t="s">
        <v>876</v>
      </c>
      <c r="B75" s="18" t="s">
        <v>52</v>
      </c>
      <c r="C75" s="16">
        <v>26</v>
      </c>
      <c r="D75" s="18" t="s">
        <v>42</v>
      </c>
      <c r="E75" s="17" t="s">
        <v>151</v>
      </c>
      <c r="F75" s="17" t="s">
        <v>551</v>
      </c>
      <c r="G75" s="18" t="s">
        <v>209</v>
      </c>
      <c r="H75" s="17" t="s">
        <v>46</v>
      </c>
      <c r="I75" s="14" t="s">
        <v>555</v>
      </c>
      <c r="J75" s="139">
        <f>I75-I10</f>
        <v>0.020555555555555563</v>
      </c>
      <c r="K75" s="18" t="s">
        <v>803</v>
      </c>
      <c r="L75" s="16">
        <v>3</v>
      </c>
      <c r="M75" s="18" t="s">
        <v>732</v>
      </c>
      <c r="N75" s="23">
        <v>23.54</v>
      </c>
      <c r="O75" s="16">
        <v>77</v>
      </c>
      <c r="P75" s="24">
        <v>0.021504629629629627</v>
      </c>
      <c r="Q75" s="24">
        <f t="shared" si="2"/>
        <v>0.003707694763729246</v>
      </c>
      <c r="R75" s="120">
        <v>63</v>
      </c>
    </row>
    <row r="76" spans="1:18" ht="15" customHeight="1">
      <c r="A76" s="42" t="s">
        <v>877</v>
      </c>
      <c r="B76" s="18" t="s">
        <v>133</v>
      </c>
      <c r="C76" s="16">
        <v>29</v>
      </c>
      <c r="D76" s="18" t="s">
        <v>42</v>
      </c>
      <c r="E76" s="17" t="s">
        <v>102</v>
      </c>
      <c r="F76" s="17" t="s">
        <v>557</v>
      </c>
      <c r="G76" s="18" t="s">
        <v>558</v>
      </c>
      <c r="H76" s="17" t="s">
        <v>559</v>
      </c>
      <c r="I76" s="14" t="s">
        <v>555</v>
      </c>
      <c r="J76" s="139">
        <f>I76-I10</f>
        <v>0.020555555555555563</v>
      </c>
      <c r="K76" s="18" t="s">
        <v>749</v>
      </c>
      <c r="L76" s="16">
        <v>17</v>
      </c>
      <c r="M76" s="18" t="s">
        <v>733</v>
      </c>
      <c r="N76" s="23">
        <v>25.1</v>
      </c>
      <c r="O76" s="16">
        <v>72</v>
      </c>
      <c r="P76" s="24">
        <v>0.022372685185185186</v>
      </c>
      <c r="Q76" s="24">
        <f t="shared" si="2"/>
        <v>0.0038573595146871014</v>
      </c>
      <c r="R76" s="120">
        <v>66</v>
      </c>
    </row>
    <row r="77" spans="1:18" ht="15" customHeight="1">
      <c r="A77" s="42" t="s">
        <v>878</v>
      </c>
      <c r="B77" s="18" t="s">
        <v>77</v>
      </c>
      <c r="C77" s="16">
        <v>16</v>
      </c>
      <c r="D77" s="18" t="s">
        <v>313</v>
      </c>
      <c r="E77" s="17" t="s">
        <v>562</v>
      </c>
      <c r="F77" s="17" t="s">
        <v>125</v>
      </c>
      <c r="G77" s="18" t="s">
        <v>530</v>
      </c>
      <c r="H77" s="17" t="s">
        <v>563</v>
      </c>
      <c r="I77" s="14" t="s">
        <v>567</v>
      </c>
      <c r="J77" s="139">
        <f>I77-I10</f>
        <v>0.021481481481481476</v>
      </c>
      <c r="K77" s="18" t="s">
        <v>804</v>
      </c>
      <c r="L77" s="16">
        <v>78</v>
      </c>
      <c r="M77" s="18" t="s">
        <v>734</v>
      </c>
      <c r="N77" s="23">
        <v>28.39</v>
      </c>
      <c r="O77" s="16">
        <v>60</v>
      </c>
      <c r="P77" s="24">
        <v>0.024710648148148148</v>
      </c>
      <c r="Q77" s="24">
        <f t="shared" si="2"/>
        <v>0.004260456577266922</v>
      </c>
      <c r="R77" s="120">
        <v>71</v>
      </c>
    </row>
    <row r="78" spans="1:18" ht="15" customHeight="1">
      <c r="A78" s="43" t="s">
        <v>879</v>
      </c>
      <c r="B78" s="33" t="s">
        <v>106</v>
      </c>
      <c r="C78" s="44">
        <v>82</v>
      </c>
      <c r="D78" s="33" t="s">
        <v>206</v>
      </c>
      <c r="E78" s="34" t="s">
        <v>569</v>
      </c>
      <c r="F78" s="34" t="s">
        <v>570</v>
      </c>
      <c r="G78" s="33" t="s">
        <v>571</v>
      </c>
      <c r="H78" s="34" t="s">
        <v>68</v>
      </c>
      <c r="I78" s="112" t="s">
        <v>574</v>
      </c>
      <c r="J78" s="143">
        <f>I78-I10</f>
        <v>0.021689814814814815</v>
      </c>
      <c r="K78" s="33" t="s">
        <v>805</v>
      </c>
      <c r="L78" s="44">
        <v>24</v>
      </c>
      <c r="M78" s="33" t="s">
        <v>731</v>
      </c>
      <c r="N78" s="35">
        <v>26.42</v>
      </c>
      <c r="O78" s="44">
        <v>68</v>
      </c>
      <c r="P78" s="36">
        <v>0.025231481481481483</v>
      </c>
      <c r="Q78" s="36">
        <f t="shared" si="2"/>
        <v>0.004350255427841635</v>
      </c>
      <c r="R78" s="133">
        <v>74</v>
      </c>
    </row>
    <row r="79" spans="1:18" ht="15" customHeight="1">
      <c r="A79" s="42" t="s">
        <v>880</v>
      </c>
      <c r="B79" s="18" t="s">
        <v>47</v>
      </c>
      <c r="C79" s="16">
        <v>79</v>
      </c>
      <c r="D79" s="18" t="s">
        <v>545</v>
      </c>
      <c r="E79" s="17" t="s">
        <v>576</v>
      </c>
      <c r="F79" s="17" t="s">
        <v>577</v>
      </c>
      <c r="G79" s="18" t="s">
        <v>578</v>
      </c>
      <c r="H79" s="17" t="s">
        <v>579</v>
      </c>
      <c r="I79" s="14" t="s">
        <v>583</v>
      </c>
      <c r="J79" s="139">
        <f>I79-I10</f>
        <v>0.022222222222222227</v>
      </c>
      <c r="K79" s="18" t="s">
        <v>806</v>
      </c>
      <c r="L79" s="16">
        <v>50</v>
      </c>
      <c r="M79" s="18" t="s">
        <v>735</v>
      </c>
      <c r="N79" s="23">
        <v>26.1</v>
      </c>
      <c r="O79" s="16">
        <v>69</v>
      </c>
      <c r="P79" s="24">
        <v>0.024097222222222225</v>
      </c>
      <c r="Q79" s="24">
        <f t="shared" si="2"/>
        <v>0.004154693486590039</v>
      </c>
      <c r="R79" s="120">
        <v>70</v>
      </c>
    </row>
    <row r="80" spans="1:18" ht="15" customHeight="1">
      <c r="A80" s="42" t="s">
        <v>881</v>
      </c>
      <c r="B80" s="18" t="s">
        <v>260</v>
      </c>
      <c r="C80" s="16">
        <v>66</v>
      </c>
      <c r="D80" s="18" t="s">
        <v>64</v>
      </c>
      <c r="E80" s="17" t="s">
        <v>437</v>
      </c>
      <c r="F80" s="17" t="s">
        <v>585</v>
      </c>
      <c r="G80" s="18" t="s">
        <v>121</v>
      </c>
      <c r="H80" s="17" t="s">
        <v>586</v>
      </c>
      <c r="I80" s="14" t="s">
        <v>589</v>
      </c>
      <c r="J80" s="139">
        <f>I80-I10</f>
        <v>0.023402777777777786</v>
      </c>
      <c r="K80" s="18" t="s">
        <v>807</v>
      </c>
      <c r="L80" s="16">
        <v>59</v>
      </c>
      <c r="M80" s="18" t="s">
        <v>736</v>
      </c>
      <c r="N80" s="23">
        <v>25.93</v>
      </c>
      <c r="O80" s="16">
        <v>70</v>
      </c>
      <c r="P80" s="24">
        <v>0.024849537037037035</v>
      </c>
      <c r="Q80" s="24">
        <f t="shared" si="2"/>
        <v>0.0042844029374201785</v>
      </c>
      <c r="R80" s="120">
        <v>72</v>
      </c>
    </row>
    <row r="81" spans="1:18" ht="15" customHeight="1">
      <c r="A81" s="43" t="s">
        <v>882</v>
      </c>
      <c r="B81" s="33" t="s">
        <v>61</v>
      </c>
      <c r="C81" s="44">
        <v>76</v>
      </c>
      <c r="D81" s="33" t="s">
        <v>206</v>
      </c>
      <c r="E81" s="34" t="s">
        <v>591</v>
      </c>
      <c r="F81" s="34" t="s">
        <v>592</v>
      </c>
      <c r="G81" s="33" t="s">
        <v>401</v>
      </c>
      <c r="H81" s="34" t="s">
        <v>593</v>
      </c>
      <c r="I81" s="112" t="s">
        <v>597</v>
      </c>
      <c r="J81" s="143">
        <f>I81-I10</f>
        <v>0.023495370370370375</v>
      </c>
      <c r="K81" s="33" t="s">
        <v>808</v>
      </c>
      <c r="L81" s="44">
        <v>73</v>
      </c>
      <c r="M81" s="33" t="s">
        <v>737</v>
      </c>
      <c r="N81" s="35">
        <v>24.52</v>
      </c>
      <c r="O81" s="44">
        <v>73</v>
      </c>
      <c r="P81" s="36">
        <v>0.02202546296296296</v>
      </c>
      <c r="Q81" s="36">
        <f t="shared" si="2"/>
        <v>0.0037974936143039583</v>
      </c>
      <c r="R81" s="133">
        <v>65</v>
      </c>
    </row>
    <row r="82" spans="1:18" ht="15" customHeight="1">
      <c r="A82" s="43" t="s">
        <v>883</v>
      </c>
      <c r="B82" s="33" t="s">
        <v>69</v>
      </c>
      <c r="C82" s="44">
        <v>39</v>
      </c>
      <c r="D82" s="33" t="s">
        <v>206</v>
      </c>
      <c r="E82" s="34" t="s">
        <v>599</v>
      </c>
      <c r="F82" s="34" t="s">
        <v>600</v>
      </c>
      <c r="G82" s="33" t="s">
        <v>601</v>
      </c>
      <c r="H82" s="34" t="s">
        <v>602</v>
      </c>
      <c r="I82" s="112" t="s">
        <v>604</v>
      </c>
      <c r="J82" s="143">
        <f>I82-I10</f>
        <v>0.023935185185185184</v>
      </c>
      <c r="K82" s="33" t="s">
        <v>798</v>
      </c>
      <c r="L82" s="44">
        <v>74</v>
      </c>
      <c r="M82" s="33" t="s">
        <v>738</v>
      </c>
      <c r="N82" s="35">
        <v>23.7</v>
      </c>
      <c r="O82" s="44">
        <v>75</v>
      </c>
      <c r="P82" s="36">
        <v>0.021041666666666667</v>
      </c>
      <c r="Q82" s="36">
        <f t="shared" si="2"/>
        <v>0.003627873563218391</v>
      </c>
      <c r="R82" s="133">
        <v>57</v>
      </c>
    </row>
    <row r="83" spans="1:18" ht="15" customHeight="1">
      <c r="A83" s="42" t="s">
        <v>884</v>
      </c>
      <c r="B83" s="18" t="s">
        <v>195</v>
      </c>
      <c r="C83" s="16">
        <v>44</v>
      </c>
      <c r="D83" s="18" t="s">
        <v>64</v>
      </c>
      <c r="E83" s="17" t="s">
        <v>102</v>
      </c>
      <c r="F83" s="17" t="s">
        <v>606</v>
      </c>
      <c r="G83" s="18" t="s">
        <v>607</v>
      </c>
      <c r="H83" s="17" t="s">
        <v>586</v>
      </c>
      <c r="I83" s="14" t="s">
        <v>610</v>
      </c>
      <c r="J83" s="139">
        <f>I83-I10</f>
        <v>0.02508101851851853</v>
      </c>
      <c r="K83" s="18" t="s">
        <v>809</v>
      </c>
      <c r="L83" s="16">
        <v>56</v>
      </c>
      <c r="M83" s="18" t="s">
        <v>739</v>
      </c>
      <c r="N83" s="23">
        <v>25</v>
      </c>
      <c r="O83" s="16">
        <v>71</v>
      </c>
      <c r="P83" s="24">
        <v>0.02521990740740741</v>
      </c>
      <c r="Q83" s="24">
        <f t="shared" si="2"/>
        <v>0.0043482598978288635</v>
      </c>
      <c r="R83" s="120">
        <v>73</v>
      </c>
    </row>
    <row r="84" spans="1:18" ht="15" customHeight="1">
      <c r="A84" s="42" t="s">
        <v>885</v>
      </c>
      <c r="B84" s="18" t="s">
        <v>60</v>
      </c>
      <c r="C84" s="16">
        <v>25</v>
      </c>
      <c r="D84" s="18" t="s">
        <v>55</v>
      </c>
      <c r="E84" s="17" t="s">
        <v>437</v>
      </c>
      <c r="F84" s="17" t="s">
        <v>618</v>
      </c>
      <c r="G84" s="18" t="s">
        <v>619</v>
      </c>
      <c r="H84" s="17" t="s">
        <v>620</v>
      </c>
      <c r="I84" s="14" t="s">
        <v>623</v>
      </c>
      <c r="J84" s="139">
        <f>I84-I10</f>
        <v>0.026365740740740745</v>
      </c>
      <c r="K84" s="18" t="s">
        <v>810</v>
      </c>
      <c r="L84" s="16">
        <v>76</v>
      </c>
      <c r="M84" s="18" t="s">
        <v>740</v>
      </c>
      <c r="N84" s="23">
        <v>23.95</v>
      </c>
      <c r="O84" s="16">
        <v>74</v>
      </c>
      <c r="P84" s="24">
        <v>0.02377314814814815</v>
      </c>
      <c r="Q84" s="24">
        <f t="shared" si="2"/>
        <v>0.00409881864623244</v>
      </c>
      <c r="R84" s="120">
        <v>69</v>
      </c>
    </row>
    <row r="85" spans="1:18" ht="15" customHeight="1">
      <c r="A85" s="42" t="s">
        <v>886</v>
      </c>
      <c r="B85" s="18" t="s">
        <v>84</v>
      </c>
      <c r="C85" s="16">
        <v>75</v>
      </c>
      <c r="D85" s="18" t="s">
        <v>96</v>
      </c>
      <c r="E85" s="17" t="s">
        <v>625</v>
      </c>
      <c r="F85" s="17" t="s">
        <v>626</v>
      </c>
      <c r="G85" s="18" t="s">
        <v>224</v>
      </c>
      <c r="H85" s="17" t="s">
        <v>160</v>
      </c>
      <c r="I85" s="14" t="s">
        <v>629</v>
      </c>
      <c r="J85" s="139">
        <f>I85-I10</f>
        <v>0.03195601851851852</v>
      </c>
      <c r="K85" s="18" t="s">
        <v>811</v>
      </c>
      <c r="L85" s="16">
        <v>79</v>
      </c>
      <c r="M85" s="18" t="s">
        <v>741</v>
      </c>
      <c r="N85" s="23">
        <v>23.12</v>
      </c>
      <c r="O85" s="16">
        <v>79</v>
      </c>
      <c r="P85" s="24">
        <v>0.027418981481481485</v>
      </c>
      <c r="Q85" s="24">
        <f t="shared" si="2"/>
        <v>0.004727410600255428</v>
      </c>
      <c r="R85" s="120">
        <v>76</v>
      </c>
    </row>
    <row r="86" spans="1:18" ht="15" customHeight="1">
      <c r="A86" s="43" t="s">
        <v>887</v>
      </c>
      <c r="B86" s="33" t="s">
        <v>84</v>
      </c>
      <c r="C86" s="44">
        <v>22</v>
      </c>
      <c r="D86" s="33" t="s">
        <v>206</v>
      </c>
      <c r="E86" s="34" t="s">
        <v>631</v>
      </c>
      <c r="F86" s="34" t="s">
        <v>632</v>
      </c>
      <c r="G86" s="33" t="s">
        <v>607</v>
      </c>
      <c r="H86" s="34" t="s">
        <v>339</v>
      </c>
      <c r="I86" s="112" t="s">
        <v>635</v>
      </c>
      <c r="J86" s="143">
        <f>I86-I10</f>
        <v>0.03542824074074073</v>
      </c>
      <c r="K86" s="33" t="s">
        <v>812</v>
      </c>
      <c r="L86" s="44">
        <v>65</v>
      </c>
      <c r="M86" s="33" t="s">
        <v>742</v>
      </c>
      <c r="N86" s="35">
        <v>23.49</v>
      </c>
      <c r="O86" s="44">
        <v>78</v>
      </c>
      <c r="P86" s="36">
        <v>0.032962962962962965</v>
      </c>
      <c r="Q86" s="36">
        <f t="shared" si="2"/>
        <v>0.005683269476372925</v>
      </c>
      <c r="R86" s="133">
        <v>77</v>
      </c>
    </row>
    <row r="87" spans="1:18" ht="15">
      <c r="A87" s="42"/>
      <c r="B87" s="63"/>
      <c r="C87" s="64">
        <v>91</v>
      </c>
      <c r="D87" s="63" t="s">
        <v>55</v>
      </c>
      <c r="E87" s="65" t="s">
        <v>1006</v>
      </c>
      <c r="F87" s="65" t="s">
        <v>1007</v>
      </c>
      <c r="G87" s="63" t="s">
        <v>299</v>
      </c>
      <c r="H87" s="65" t="s">
        <v>1008</v>
      </c>
      <c r="I87" s="113" t="s">
        <v>1009</v>
      </c>
      <c r="J87" s="144"/>
      <c r="K87" s="63" t="s">
        <v>1010</v>
      </c>
      <c r="L87" s="16">
        <v>6</v>
      </c>
      <c r="M87" s="63" t="s">
        <v>1011</v>
      </c>
      <c r="N87" s="66">
        <v>28.03</v>
      </c>
      <c r="O87" s="16">
        <v>63</v>
      </c>
      <c r="P87" s="67"/>
      <c r="Q87" s="67"/>
      <c r="R87" s="120"/>
    </row>
    <row r="88" spans="1:18" ht="18" customHeight="1">
      <c r="A88" s="42"/>
      <c r="B88" s="63"/>
      <c r="C88" s="64">
        <v>86</v>
      </c>
      <c r="D88" s="63" t="s">
        <v>64</v>
      </c>
      <c r="E88" s="65" t="s">
        <v>263</v>
      </c>
      <c r="F88" s="65" t="s">
        <v>1012</v>
      </c>
      <c r="G88" s="63" t="s">
        <v>282</v>
      </c>
      <c r="H88" s="65" t="s">
        <v>1013</v>
      </c>
      <c r="I88" s="113" t="s">
        <v>1009</v>
      </c>
      <c r="J88" s="144"/>
      <c r="K88" s="63" t="s">
        <v>1014</v>
      </c>
      <c r="L88" s="16">
        <v>64</v>
      </c>
      <c r="M88" s="63" t="s">
        <v>1015</v>
      </c>
      <c r="N88" s="66">
        <v>23.66</v>
      </c>
      <c r="O88" s="16">
        <v>76</v>
      </c>
      <c r="P88" s="67"/>
      <c r="Q88" s="67"/>
      <c r="R88" s="120"/>
    </row>
    <row r="89" spans="1:18" ht="18" customHeight="1" thickBot="1">
      <c r="A89" s="52"/>
      <c r="B89" s="58"/>
      <c r="C89" s="59">
        <v>87</v>
      </c>
      <c r="D89" s="58" t="s">
        <v>545</v>
      </c>
      <c r="E89" s="60" t="s">
        <v>451</v>
      </c>
      <c r="F89" s="60" t="s">
        <v>1016</v>
      </c>
      <c r="G89" s="58" t="s">
        <v>1017</v>
      </c>
      <c r="H89" s="60" t="s">
        <v>1018</v>
      </c>
      <c r="I89" s="121" t="s">
        <v>1009</v>
      </c>
      <c r="J89" s="145"/>
      <c r="K89" s="58" t="s">
        <v>763</v>
      </c>
      <c r="L89" s="54">
        <v>70</v>
      </c>
      <c r="M89" s="58" t="s">
        <v>1019</v>
      </c>
      <c r="N89" s="61">
        <v>19.04</v>
      </c>
      <c r="O89" s="54">
        <v>80</v>
      </c>
      <c r="P89" s="62"/>
      <c r="Q89" s="62"/>
      <c r="R89" s="122"/>
    </row>
    <row r="90" ht="18" customHeight="1"/>
    <row r="91" ht="18" customHeight="1">
      <c r="A91" s="37" t="s">
        <v>888</v>
      </c>
    </row>
    <row r="92" ht="15">
      <c r="A92" s="21" t="s">
        <v>889</v>
      </c>
    </row>
    <row r="93" ht="15">
      <c r="A93" s="21" t="s">
        <v>890</v>
      </c>
    </row>
    <row r="94" ht="15">
      <c r="A94" s="21" t="s">
        <v>891</v>
      </c>
    </row>
  </sheetData>
  <sheetProtection/>
  <mergeCells count="1">
    <mergeCell ref="A1:R2"/>
  </mergeCells>
  <printOptions/>
  <pageMargins left="0.31496062992125984" right="0.31496062992125984" top="0.7874015748031497" bottom="0.7874015748031497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421875" style="0" bestFit="1" customWidth="1"/>
    <col min="2" max="2" width="4.421875" style="0" bestFit="1" customWidth="1"/>
    <col min="3" max="3" width="9.57421875" style="0" bestFit="1" customWidth="1"/>
    <col min="4" max="4" width="9.28125" style="0" bestFit="1" customWidth="1"/>
    <col min="5" max="5" width="7.8515625" style="0" bestFit="1" customWidth="1"/>
    <col min="6" max="6" width="19.00390625" style="0" bestFit="1" customWidth="1"/>
    <col min="7" max="9" width="6.421875" style="0" bestFit="1" customWidth="1"/>
    <col min="10" max="10" width="7.140625" style="4" bestFit="1" customWidth="1"/>
  </cols>
  <sheetData>
    <row r="1" spans="1:10" ht="15">
      <c r="A1" s="2" t="s">
        <v>30</v>
      </c>
      <c r="B1" s="1" t="s">
        <v>31</v>
      </c>
      <c r="C1" s="1" t="s">
        <v>32</v>
      </c>
      <c r="D1" s="1" t="s">
        <v>33</v>
      </c>
      <c r="E1" s="1" t="s">
        <v>34</v>
      </c>
      <c r="F1" s="1" t="s">
        <v>35</v>
      </c>
      <c r="G1" s="1" t="s">
        <v>36</v>
      </c>
      <c r="H1" s="6" t="s">
        <v>37</v>
      </c>
      <c r="I1" s="6" t="s">
        <v>38</v>
      </c>
      <c r="J1" s="7" t="s">
        <v>39</v>
      </c>
    </row>
    <row r="2" spans="1:10" ht="15">
      <c r="A2" s="5">
        <v>1</v>
      </c>
      <c r="B2" s="1" t="s">
        <v>312</v>
      </c>
      <c r="C2" s="1" t="s">
        <v>314</v>
      </c>
      <c r="D2" s="1" t="s">
        <v>315</v>
      </c>
      <c r="E2" s="6" t="s">
        <v>316</v>
      </c>
      <c r="F2" s="1" t="s">
        <v>59</v>
      </c>
      <c r="G2" s="1" t="s">
        <v>317</v>
      </c>
      <c r="H2" s="6" t="s">
        <v>319</v>
      </c>
      <c r="I2" s="6" t="s">
        <v>948</v>
      </c>
      <c r="J2" s="7" t="s">
        <v>320</v>
      </c>
    </row>
    <row r="3" spans="1:10" ht="15">
      <c r="A3" s="5">
        <v>2</v>
      </c>
      <c r="B3" s="1" t="s">
        <v>527</v>
      </c>
      <c r="C3" s="1" t="s">
        <v>528</v>
      </c>
      <c r="D3" s="1" t="s">
        <v>529</v>
      </c>
      <c r="E3" s="6" t="s">
        <v>530</v>
      </c>
      <c r="F3" s="1" t="s">
        <v>531</v>
      </c>
      <c r="G3" s="1" t="s">
        <v>532</v>
      </c>
      <c r="H3" s="6" t="s">
        <v>534</v>
      </c>
      <c r="I3" s="6" t="s">
        <v>974</v>
      </c>
      <c r="J3" s="7" t="s">
        <v>535</v>
      </c>
    </row>
    <row r="4" spans="1:10" ht="15">
      <c r="A4" s="5">
        <v>3</v>
      </c>
      <c r="B4" s="1" t="s">
        <v>561</v>
      </c>
      <c r="C4" s="1" t="s">
        <v>562</v>
      </c>
      <c r="D4" s="1" t="s">
        <v>125</v>
      </c>
      <c r="E4" s="6" t="s">
        <v>530</v>
      </c>
      <c r="F4" s="1" t="s">
        <v>563</v>
      </c>
      <c r="G4" s="1" t="s">
        <v>564</v>
      </c>
      <c r="H4" s="6" t="s">
        <v>566</v>
      </c>
      <c r="I4" s="6" t="s">
        <v>975</v>
      </c>
      <c r="J4" s="7" t="s">
        <v>567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9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:R2"/>
    </sheetView>
  </sheetViews>
  <sheetFormatPr defaultColWidth="9.140625" defaultRowHeight="15"/>
  <cols>
    <col min="1" max="1" width="4.57421875" style="11" customWidth="1"/>
    <col min="2" max="2" width="5.00390625" style="11" customWidth="1"/>
    <col min="3" max="3" width="4.7109375" style="11" customWidth="1"/>
    <col min="4" max="4" width="5.7109375" style="10" customWidth="1"/>
    <col min="5" max="5" width="16.00390625" style="10" bestFit="1" customWidth="1"/>
    <col min="6" max="6" width="13.8515625" style="10" customWidth="1"/>
    <col min="7" max="7" width="6.00390625" style="11" customWidth="1"/>
    <col min="8" max="8" width="21.00390625" style="10" bestFit="1" customWidth="1"/>
    <col min="9" max="9" width="7.7109375" style="13" customWidth="1"/>
    <col min="10" max="10" width="8.57421875" style="13" bestFit="1" customWidth="1"/>
    <col min="11" max="11" width="5.7109375" style="11" customWidth="1"/>
    <col min="12" max="12" width="5.8515625" style="11" customWidth="1"/>
    <col min="13" max="13" width="6.57421875" style="11" customWidth="1"/>
    <col min="14" max="14" width="5.8515625" style="22" customWidth="1"/>
    <col min="15" max="15" width="5.28125" style="11" customWidth="1"/>
    <col min="16" max="16" width="6.00390625" style="11" customWidth="1"/>
    <col min="17" max="17" width="5.8515625" style="11" customWidth="1"/>
    <col min="18" max="18" width="4.7109375" style="11" customWidth="1"/>
    <col min="19" max="16384" width="9.140625" style="10" customWidth="1"/>
  </cols>
  <sheetData>
    <row r="1" spans="1:18" ht="15">
      <c r="A1" s="166" t="s">
        <v>641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</row>
    <row r="2" spans="1:18" ht="17.25" customHeight="1">
      <c r="A2" s="166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</row>
    <row r="3" spans="1:8" ht="17.25" customHeight="1">
      <c r="A3" s="15" t="s">
        <v>643</v>
      </c>
      <c r="B3" s="13"/>
      <c r="C3" s="12" t="s">
        <v>648</v>
      </c>
      <c r="D3" s="12"/>
      <c r="E3" s="12"/>
      <c r="F3" s="12" t="s">
        <v>649</v>
      </c>
      <c r="G3" s="13"/>
      <c r="H3" s="12" t="s">
        <v>652</v>
      </c>
    </row>
    <row r="4" spans="1:8" ht="17.25" customHeight="1">
      <c r="A4" s="15" t="s">
        <v>644</v>
      </c>
      <c r="B4" s="13"/>
      <c r="C4" s="12" t="s">
        <v>647</v>
      </c>
      <c r="D4" s="12"/>
      <c r="E4" s="12"/>
      <c r="F4" s="12" t="s">
        <v>650</v>
      </c>
      <c r="G4" s="13"/>
      <c r="H4" s="12" t="s">
        <v>651</v>
      </c>
    </row>
    <row r="5" spans="1:8" ht="17.25" customHeight="1">
      <c r="A5" s="15" t="s">
        <v>645</v>
      </c>
      <c r="B5" s="13"/>
      <c r="C5" s="12" t="s">
        <v>646</v>
      </c>
      <c r="D5" s="12"/>
      <c r="E5" s="12"/>
      <c r="F5" s="12"/>
      <c r="G5" s="13"/>
      <c r="H5" s="12"/>
    </row>
    <row r="6" ht="21" customHeight="1" thickBot="1">
      <c r="A6" s="15" t="s">
        <v>642</v>
      </c>
    </row>
    <row r="7" spans="1:18" s="20" customFormat="1" ht="34.5" customHeight="1" thickBot="1">
      <c r="A7" s="147" t="s">
        <v>654</v>
      </c>
      <c r="B7" s="148" t="s">
        <v>655</v>
      </c>
      <c r="C7" s="148" t="s">
        <v>665</v>
      </c>
      <c r="D7" s="148" t="s">
        <v>653</v>
      </c>
      <c r="E7" s="149" t="s">
        <v>656</v>
      </c>
      <c r="F7" s="149" t="s">
        <v>657</v>
      </c>
      <c r="G7" s="148" t="s">
        <v>658</v>
      </c>
      <c r="H7" s="153" t="s">
        <v>659</v>
      </c>
      <c r="I7" s="155" t="s">
        <v>660</v>
      </c>
      <c r="J7" s="156" t="s">
        <v>1020</v>
      </c>
      <c r="K7" s="154" t="s">
        <v>661</v>
      </c>
      <c r="L7" s="157" t="s">
        <v>662</v>
      </c>
      <c r="M7" s="155" t="s">
        <v>644</v>
      </c>
      <c r="N7" s="150" t="s">
        <v>636</v>
      </c>
      <c r="O7" s="152" t="s">
        <v>663</v>
      </c>
      <c r="P7" s="155" t="s">
        <v>645</v>
      </c>
      <c r="Q7" s="151" t="s">
        <v>637</v>
      </c>
      <c r="R7" s="152" t="s">
        <v>664</v>
      </c>
    </row>
    <row r="8" spans="1:18" s="80" customFormat="1" ht="14.25" customHeight="1">
      <c r="A8" s="68" t="s">
        <v>639</v>
      </c>
      <c r="B8" s="69" t="s">
        <v>40</v>
      </c>
      <c r="C8" s="70">
        <v>2</v>
      </c>
      <c r="D8" s="69" t="s">
        <v>42</v>
      </c>
      <c r="E8" s="71" t="s">
        <v>43</v>
      </c>
      <c r="F8" s="71" t="s">
        <v>44</v>
      </c>
      <c r="G8" s="69" t="s">
        <v>45</v>
      </c>
      <c r="H8" s="72" t="s">
        <v>46</v>
      </c>
      <c r="I8" s="73" t="s">
        <v>49</v>
      </c>
      <c r="J8" s="160">
        <v>0</v>
      </c>
      <c r="K8" s="74" t="s">
        <v>666</v>
      </c>
      <c r="L8" s="75" t="s">
        <v>47</v>
      </c>
      <c r="M8" s="76" t="s">
        <v>668</v>
      </c>
      <c r="N8" s="77">
        <v>35.83</v>
      </c>
      <c r="O8" s="78" t="s">
        <v>48</v>
      </c>
      <c r="P8" s="158">
        <v>0.01480324074074074</v>
      </c>
      <c r="Q8" s="79">
        <f>P8/5.8</f>
        <v>0.0025522828863346106</v>
      </c>
      <c r="R8" s="78" t="s">
        <v>40</v>
      </c>
    </row>
    <row r="9" spans="1:18" s="80" customFormat="1" ht="14.25" customHeight="1">
      <c r="A9" s="81" t="s">
        <v>640</v>
      </c>
      <c r="B9" s="82" t="s">
        <v>40</v>
      </c>
      <c r="C9" s="83" t="s">
        <v>977</v>
      </c>
      <c r="D9" s="82" t="s">
        <v>978</v>
      </c>
      <c r="E9" s="84" t="s">
        <v>51</v>
      </c>
      <c r="F9" s="84" t="s">
        <v>892</v>
      </c>
      <c r="G9" s="84"/>
      <c r="H9" s="85"/>
      <c r="I9" s="86" t="s">
        <v>53</v>
      </c>
      <c r="J9" s="161">
        <f>I9-I8</f>
        <v>0.00027777777777777263</v>
      </c>
      <c r="K9" s="87" t="s">
        <v>979</v>
      </c>
      <c r="L9" s="88" t="s">
        <v>52</v>
      </c>
      <c r="M9" s="89" t="s">
        <v>980</v>
      </c>
      <c r="N9" s="90">
        <v>38.85</v>
      </c>
      <c r="O9" s="91" t="s">
        <v>40</v>
      </c>
      <c r="P9" s="159">
        <v>0.015740740740740743</v>
      </c>
      <c r="Q9" s="92">
        <f>P9/5.8</f>
        <v>0.0027139208173690937</v>
      </c>
      <c r="R9" s="91" t="s">
        <v>47</v>
      </c>
    </row>
    <row r="10" spans="1:18" s="80" customFormat="1" ht="14.25" customHeight="1">
      <c r="A10" s="81" t="s">
        <v>813</v>
      </c>
      <c r="B10" s="82" t="s">
        <v>40</v>
      </c>
      <c r="C10" s="83">
        <v>17</v>
      </c>
      <c r="D10" s="82" t="s">
        <v>55</v>
      </c>
      <c r="E10" s="84" t="s">
        <v>56</v>
      </c>
      <c r="F10" s="84" t="s">
        <v>57</v>
      </c>
      <c r="G10" s="82" t="s">
        <v>58</v>
      </c>
      <c r="H10" s="85" t="s">
        <v>59</v>
      </c>
      <c r="I10" s="86" t="s">
        <v>62</v>
      </c>
      <c r="J10" s="162">
        <v>0.0011805555555555527</v>
      </c>
      <c r="K10" s="87" t="s">
        <v>667</v>
      </c>
      <c r="L10" s="88" t="s">
        <v>40</v>
      </c>
      <c r="M10" s="89" t="s">
        <v>669</v>
      </c>
      <c r="N10" s="90">
        <v>35.8</v>
      </c>
      <c r="O10" s="91" t="s">
        <v>60</v>
      </c>
      <c r="P10" s="159">
        <v>0.016030092592592592</v>
      </c>
      <c r="Q10" s="92">
        <f aca="true" t="shared" si="0" ref="Q10:Q78">P10/5.8</f>
        <v>0.0027638090676883782</v>
      </c>
      <c r="R10" s="91" t="s">
        <v>61</v>
      </c>
    </row>
    <row r="11" spans="1:18" s="80" customFormat="1" ht="14.25" customHeight="1">
      <c r="A11" s="81" t="s">
        <v>814</v>
      </c>
      <c r="B11" s="82" t="s">
        <v>40</v>
      </c>
      <c r="C11" s="83">
        <v>67</v>
      </c>
      <c r="D11" s="82" t="s">
        <v>64</v>
      </c>
      <c r="E11" s="84" t="s">
        <v>65</v>
      </c>
      <c r="F11" s="84" t="s">
        <v>66</v>
      </c>
      <c r="G11" s="82" t="s">
        <v>67</v>
      </c>
      <c r="H11" s="85" t="s">
        <v>68</v>
      </c>
      <c r="I11" s="86" t="s">
        <v>70</v>
      </c>
      <c r="J11" s="162">
        <v>0.0012731481481481552</v>
      </c>
      <c r="K11" s="87" t="s">
        <v>743</v>
      </c>
      <c r="L11" s="88" t="s">
        <v>48</v>
      </c>
      <c r="M11" s="89" t="s">
        <v>670</v>
      </c>
      <c r="N11" s="90">
        <v>37.01</v>
      </c>
      <c r="O11" s="91" t="s">
        <v>47</v>
      </c>
      <c r="P11" s="159">
        <v>0.016076388888888887</v>
      </c>
      <c r="Q11" s="92">
        <f t="shared" si="0"/>
        <v>0.0027717911877394633</v>
      </c>
      <c r="R11" s="91" t="s">
        <v>69</v>
      </c>
    </row>
    <row r="12" spans="1:18" s="80" customFormat="1" ht="14.25" customHeight="1">
      <c r="A12" s="81" t="s">
        <v>815</v>
      </c>
      <c r="B12" s="82" t="s">
        <v>47</v>
      </c>
      <c r="C12" s="83">
        <v>46</v>
      </c>
      <c r="D12" s="82" t="s">
        <v>64</v>
      </c>
      <c r="E12" s="84" t="s">
        <v>72</v>
      </c>
      <c r="F12" s="84" t="s">
        <v>73</v>
      </c>
      <c r="G12" s="82" t="s">
        <v>74</v>
      </c>
      <c r="H12" s="85" t="s">
        <v>75</v>
      </c>
      <c r="I12" s="86" t="s">
        <v>78</v>
      </c>
      <c r="J12" s="162">
        <v>0.0019791666666666707</v>
      </c>
      <c r="K12" s="87" t="s">
        <v>744</v>
      </c>
      <c r="L12" s="88" t="s">
        <v>61</v>
      </c>
      <c r="M12" s="89" t="s">
        <v>671</v>
      </c>
      <c r="N12" s="90">
        <v>35.59</v>
      </c>
      <c r="O12" s="91" t="s">
        <v>76</v>
      </c>
      <c r="P12" s="159">
        <v>0.015844907407407408</v>
      </c>
      <c r="Q12" s="92">
        <f t="shared" si="0"/>
        <v>0.002731880587484036</v>
      </c>
      <c r="R12" s="91" t="s">
        <v>77</v>
      </c>
    </row>
    <row r="13" spans="1:18" s="80" customFormat="1" ht="14.25" customHeight="1">
      <c r="A13" s="81" t="s">
        <v>816</v>
      </c>
      <c r="B13" s="82" t="s">
        <v>77</v>
      </c>
      <c r="C13" s="83">
        <v>87</v>
      </c>
      <c r="D13" s="82" t="s">
        <v>64</v>
      </c>
      <c r="E13" s="84" t="s">
        <v>80</v>
      </c>
      <c r="F13" s="84" t="s">
        <v>81</v>
      </c>
      <c r="G13" s="82" t="s">
        <v>82</v>
      </c>
      <c r="H13" s="85" t="s">
        <v>83</v>
      </c>
      <c r="I13" s="86" t="s">
        <v>86</v>
      </c>
      <c r="J13" s="162">
        <v>0.002002314814814811</v>
      </c>
      <c r="K13" s="87" t="s">
        <v>745</v>
      </c>
      <c r="L13" s="88" t="s">
        <v>60</v>
      </c>
      <c r="M13" s="89" t="s">
        <v>672</v>
      </c>
      <c r="N13" s="90">
        <v>35.87</v>
      </c>
      <c r="O13" s="91" t="s">
        <v>84</v>
      </c>
      <c r="P13" s="159">
        <v>0.015868055555555555</v>
      </c>
      <c r="Q13" s="92">
        <f t="shared" si="0"/>
        <v>0.0027358716475095785</v>
      </c>
      <c r="R13" s="91" t="s">
        <v>85</v>
      </c>
    </row>
    <row r="14" spans="1:18" s="80" customFormat="1" ht="14.25" customHeight="1">
      <c r="A14" s="81" t="s">
        <v>817</v>
      </c>
      <c r="B14" s="82" t="s">
        <v>47</v>
      </c>
      <c r="C14" s="83">
        <v>1</v>
      </c>
      <c r="D14" s="82" t="s">
        <v>42</v>
      </c>
      <c r="E14" s="84" t="s">
        <v>88</v>
      </c>
      <c r="F14" s="84" t="s">
        <v>89</v>
      </c>
      <c r="G14" s="82" t="s">
        <v>90</v>
      </c>
      <c r="H14" s="85" t="s">
        <v>91</v>
      </c>
      <c r="I14" s="86" t="s">
        <v>94</v>
      </c>
      <c r="J14" s="162">
        <v>0.0022569444444444434</v>
      </c>
      <c r="K14" s="87" t="s">
        <v>746</v>
      </c>
      <c r="L14" s="88" t="s">
        <v>92</v>
      </c>
      <c r="M14" s="89" t="s">
        <v>673</v>
      </c>
      <c r="N14" s="90">
        <v>36.66</v>
      </c>
      <c r="O14" s="91" t="s">
        <v>85</v>
      </c>
      <c r="P14" s="159">
        <v>0.01704861111111111</v>
      </c>
      <c r="Q14" s="92">
        <f t="shared" si="0"/>
        <v>0.0029394157088122605</v>
      </c>
      <c r="R14" s="91" t="s">
        <v>93</v>
      </c>
    </row>
    <row r="15" spans="1:18" s="80" customFormat="1" ht="14.25" customHeight="1">
      <c r="A15" s="81" t="s">
        <v>818</v>
      </c>
      <c r="B15" s="82" t="s">
        <v>40</v>
      </c>
      <c r="C15" s="83">
        <v>81</v>
      </c>
      <c r="D15" s="82" t="s">
        <v>96</v>
      </c>
      <c r="E15" s="84" t="s">
        <v>43</v>
      </c>
      <c r="F15" s="84" t="s">
        <v>97</v>
      </c>
      <c r="G15" s="82" t="s">
        <v>98</v>
      </c>
      <c r="H15" s="85" t="s">
        <v>68</v>
      </c>
      <c r="I15" s="86" t="s">
        <v>100</v>
      </c>
      <c r="J15" s="162">
        <v>0.0026736111111111127</v>
      </c>
      <c r="K15" s="87" t="s">
        <v>747</v>
      </c>
      <c r="L15" s="88" t="s">
        <v>84</v>
      </c>
      <c r="M15" s="89" t="s">
        <v>674</v>
      </c>
      <c r="N15" s="90">
        <v>36.89</v>
      </c>
      <c r="O15" s="91" t="s">
        <v>77</v>
      </c>
      <c r="P15" s="159">
        <v>0.017453703703703704</v>
      </c>
      <c r="Q15" s="92">
        <f t="shared" si="0"/>
        <v>0.0030092592592592593</v>
      </c>
      <c r="R15" s="91" t="s">
        <v>99</v>
      </c>
    </row>
    <row r="16" spans="1:18" s="80" customFormat="1" ht="14.25" customHeight="1">
      <c r="A16" s="81" t="s">
        <v>819</v>
      </c>
      <c r="B16" s="82" t="s">
        <v>77</v>
      </c>
      <c r="C16" s="83">
        <v>68</v>
      </c>
      <c r="D16" s="82" t="s">
        <v>42</v>
      </c>
      <c r="E16" s="84" t="s">
        <v>102</v>
      </c>
      <c r="F16" s="84" t="s">
        <v>103</v>
      </c>
      <c r="G16" s="82" t="s">
        <v>104</v>
      </c>
      <c r="H16" s="85" t="s">
        <v>105</v>
      </c>
      <c r="I16" s="86" t="s">
        <v>107</v>
      </c>
      <c r="J16" s="162">
        <v>0.0028125000000000025</v>
      </c>
      <c r="K16" s="87" t="s">
        <v>748</v>
      </c>
      <c r="L16" s="88" t="s">
        <v>93</v>
      </c>
      <c r="M16" s="89" t="s">
        <v>675</v>
      </c>
      <c r="N16" s="90">
        <v>36.37</v>
      </c>
      <c r="O16" s="91" t="s">
        <v>106</v>
      </c>
      <c r="P16" s="159">
        <v>0.01667824074074074</v>
      </c>
      <c r="Q16" s="92">
        <f t="shared" si="0"/>
        <v>0.002875558748403576</v>
      </c>
      <c r="R16" s="91" t="s">
        <v>76</v>
      </c>
    </row>
    <row r="17" spans="1:18" s="80" customFormat="1" ht="14.25" customHeight="1">
      <c r="A17" s="81" t="s">
        <v>820</v>
      </c>
      <c r="B17" s="82" t="s">
        <v>85</v>
      </c>
      <c r="C17" s="83">
        <v>61</v>
      </c>
      <c r="D17" s="82" t="s">
        <v>64</v>
      </c>
      <c r="E17" s="84" t="s">
        <v>43</v>
      </c>
      <c r="F17" s="84" t="s">
        <v>109</v>
      </c>
      <c r="G17" s="82" t="s">
        <v>110</v>
      </c>
      <c r="H17" s="85" t="s">
        <v>111</v>
      </c>
      <c r="I17" s="86" t="s">
        <v>114</v>
      </c>
      <c r="J17" s="161">
        <v>0.0031597222222222235</v>
      </c>
      <c r="K17" s="87" t="s">
        <v>749</v>
      </c>
      <c r="L17" s="88" t="s">
        <v>112</v>
      </c>
      <c r="M17" s="89" t="s">
        <v>676</v>
      </c>
      <c r="N17" s="90">
        <v>36.53</v>
      </c>
      <c r="O17" s="91" t="s">
        <v>92</v>
      </c>
      <c r="P17" s="159">
        <v>0.017013888888888887</v>
      </c>
      <c r="Q17" s="92">
        <f t="shared" si="0"/>
        <v>0.0029334291187739464</v>
      </c>
      <c r="R17" s="91" t="s">
        <v>113</v>
      </c>
    </row>
    <row r="18" spans="1:18" s="80" customFormat="1" ht="14.25" customHeight="1">
      <c r="A18" s="81" t="s">
        <v>821</v>
      </c>
      <c r="B18" s="82" t="s">
        <v>47</v>
      </c>
      <c r="C18" s="83" t="s">
        <v>981</v>
      </c>
      <c r="D18" s="82" t="s">
        <v>978</v>
      </c>
      <c r="E18" s="84" t="s">
        <v>116</v>
      </c>
      <c r="F18" s="84" t="s">
        <v>894</v>
      </c>
      <c r="G18" s="82"/>
      <c r="H18" s="85"/>
      <c r="I18" s="86" t="s">
        <v>118</v>
      </c>
      <c r="J18" s="161">
        <f>I18-I8</f>
        <v>0.0034027777777777823</v>
      </c>
      <c r="K18" s="87" t="s">
        <v>982</v>
      </c>
      <c r="L18" s="88" t="s">
        <v>85</v>
      </c>
      <c r="M18" s="89" t="s">
        <v>983</v>
      </c>
      <c r="N18" s="90">
        <v>33.94</v>
      </c>
      <c r="O18" s="91" t="s">
        <v>117</v>
      </c>
      <c r="P18" s="159">
        <v>0.016458333333333332</v>
      </c>
      <c r="Q18" s="92">
        <f t="shared" si="0"/>
        <v>0.0028376436781609193</v>
      </c>
      <c r="R18" s="91" t="s">
        <v>60</v>
      </c>
    </row>
    <row r="19" spans="1:18" s="80" customFormat="1" ht="14.25" customHeight="1">
      <c r="A19" s="81" t="s">
        <v>822</v>
      </c>
      <c r="B19" s="82" t="s">
        <v>92</v>
      </c>
      <c r="C19" s="83">
        <v>70</v>
      </c>
      <c r="D19" s="82" t="s">
        <v>64</v>
      </c>
      <c r="E19" s="84" t="s">
        <v>102</v>
      </c>
      <c r="F19" s="84" t="s">
        <v>120</v>
      </c>
      <c r="G19" s="82" t="s">
        <v>121</v>
      </c>
      <c r="H19" s="85" t="s">
        <v>68</v>
      </c>
      <c r="I19" s="86" t="s">
        <v>123</v>
      </c>
      <c r="J19" s="162">
        <v>0.003541666666666665</v>
      </c>
      <c r="K19" s="87" t="s">
        <v>750</v>
      </c>
      <c r="L19" s="88" t="s">
        <v>122</v>
      </c>
      <c r="M19" s="89" t="s">
        <v>677</v>
      </c>
      <c r="N19" s="90">
        <v>34.62</v>
      </c>
      <c r="O19" s="91" t="s">
        <v>99</v>
      </c>
      <c r="P19" s="159">
        <v>0.016238425925925924</v>
      </c>
      <c r="Q19" s="92">
        <f t="shared" si="0"/>
        <v>0.0027997286079182626</v>
      </c>
      <c r="R19" s="91" t="s">
        <v>84</v>
      </c>
    </row>
    <row r="20" spans="1:18" s="80" customFormat="1" ht="14.25" customHeight="1">
      <c r="A20" s="81" t="s">
        <v>823</v>
      </c>
      <c r="B20" s="82" t="s">
        <v>85</v>
      </c>
      <c r="C20" s="83">
        <v>8</v>
      </c>
      <c r="D20" s="82" t="s">
        <v>42</v>
      </c>
      <c r="E20" s="84" t="s">
        <v>102</v>
      </c>
      <c r="F20" s="84" t="s">
        <v>125</v>
      </c>
      <c r="G20" s="82" t="s">
        <v>104</v>
      </c>
      <c r="H20" s="85" t="s">
        <v>126</v>
      </c>
      <c r="I20" s="86" t="s">
        <v>128</v>
      </c>
      <c r="J20" s="162">
        <v>0.0036111111111111135</v>
      </c>
      <c r="K20" s="87" t="s">
        <v>751</v>
      </c>
      <c r="L20" s="88" t="s">
        <v>127</v>
      </c>
      <c r="M20" s="89" t="s">
        <v>679</v>
      </c>
      <c r="N20" s="90">
        <v>34.78</v>
      </c>
      <c r="O20" s="91" t="s">
        <v>52</v>
      </c>
      <c r="P20" s="159">
        <v>0.0159375</v>
      </c>
      <c r="Q20" s="92">
        <f t="shared" si="0"/>
        <v>0.002747844827586207</v>
      </c>
      <c r="R20" s="91" t="s">
        <v>92</v>
      </c>
    </row>
    <row r="21" spans="1:18" s="80" customFormat="1" ht="14.25" customHeight="1">
      <c r="A21" s="81" t="s">
        <v>824</v>
      </c>
      <c r="B21" s="82" t="s">
        <v>106</v>
      </c>
      <c r="C21" s="83">
        <v>71</v>
      </c>
      <c r="D21" s="82" t="s">
        <v>64</v>
      </c>
      <c r="E21" s="84" t="s">
        <v>80</v>
      </c>
      <c r="F21" s="84" t="s">
        <v>130</v>
      </c>
      <c r="G21" s="82" t="s">
        <v>67</v>
      </c>
      <c r="H21" s="85" t="s">
        <v>131</v>
      </c>
      <c r="I21" s="86" t="s">
        <v>134</v>
      </c>
      <c r="J21" s="162">
        <v>0.0036342592592592607</v>
      </c>
      <c r="K21" s="87" t="s">
        <v>752</v>
      </c>
      <c r="L21" s="88" t="s">
        <v>132</v>
      </c>
      <c r="M21" s="89" t="s">
        <v>678</v>
      </c>
      <c r="N21" s="90">
        <v>34.69</v>
      </c>
      <c r="O21" s="91" t="s">
        <v>133</v>
      </c>
      <c r="P21" s="159">
        <v>0.01596064814814815</v>
      </c>
      <c r="Q21" s="92">
        <f t="shared" si="0"/>
        <v>0.0027518358876117504</v>
      </c>
      <c r="R21" s="91" t="s">
        <v>106</v>
      </c>
    </row>
    <row r="22" spans="1:18" s="80" customFormat="1" ht="14.25" customHeight="1">
      <c r="A22" s="81" t="s">
        <v>825</v>
      </c>
      <c r="B22" s="82" t="s">
        <v>61</v>
      </c>
      <c r="C22" s="83">
        <v>21</v>
      </c>
      <c r="D22" s="82" t="s">
        <v>64</v>
      </c>
      <c r="E22" s="84" t="s">
        <v>72</v>
      </c>
      <c r="F22" s="84" t="s">
        <v>136</v>
      </c>
      <c r="G22" s="82" t="s">
        <v>137</v>
      </c>
      <c r="H22" s="85" t="s">
        <v>105</v>
      </c>
      <c r="I22" s="86" t="s">
        <v>140</v>
      </c>
      <c r="J22" s="162">
        <v>0.004374999999999997</v>
      </c>
      <c r="K22" s="87" t="s">
        <v>753</v>
      </c>
      <c r="L22" s="88" t="s">
        <v>138</v>
      </c>
      <c r="M22" s="89" t="s">
        <v>680</v>
      </c>
      <c r="N22" s="90">
        <v>36.27</v>
      </c>
      <c r="O22" s="91" t="s">
        <v>69</v>
      </c>
      <c r="P22" s="159">
        <v>0.018194444444444444</v>
      </c>
      <c r="Q22" s="92">
        <f t="shared" si="0"/>
        <v>0.0031369731800766285</v>
      </c>
      <c r="R22" s="91" t="s">
        <v>139</v>
      </c>
    </row>
    <row r="23" spans="1:18" s="80" customFormat="1" ht="14.25" customHeight="1">
      <c r="A23" s="81" t="s">
        <v>826</v>
      </c>
      <c r="B23" s="82" t="s">
        <v>69</v>
      </c>
      <c r="C23" s="83">
        <v>65</v>
      </c>
      <c r="D23" s="82" t="s">
        <v>64</v>
      </c>
      <c r="E23" s="84" t="s">
        <v>142</v>
      </c>
      <c r="F23" s="84" t="s">
        <v>143</v>
      </c>
      <c r="G23" s="82" t="s">
        <v>144</v>
      </c>
      <c r="H23" s="85" t="s">
        <v>145</v>
      </c>
      <c r="I23" s="86" t="s">
        <v>149</v>
      </c>
      <c r="J23" s="162">
        <v>0.004791666666666666</v>
      </c>
      <c r="K23" s="87" t="s">
        <v>754</v>
      </c>
      <c r="L23" s="88" t="s">
        <v>147</v>
      </c>
      <c r="M23" s="89" t="s">
        <v>681</v>
      </c>
      <c r="N23" s="90">
        <v>35.07</v>
      </c>
      <c r="O23" s="91" t="s">
        <v>122</v>
      </c>
      <c r="P23" s="159">
        <v>0.016377314814814813</v>
      </c>
      <c r="Q23" s="92">
        <f t="shared" si="0"/>
        <v>0.0028236749680715196</v>
      </c>
      <c r="R23" s="91" t="s">
        <v>48</v>
      </c>
    </row>
    <row r="24" spans="1:18" s="80" customFormat="1" ht="14.25" customHeight="1">
      <c r="A24" s="81" t="s">
        <v>827</v>
      </c>
      <c r="B24" s="82" t="s">
        <v>84</v>
      </c>
      <c r="C24" s="83">
        <v>35</v>
      </c>
      <c r="D24" s="82" t="s">
        <v>64</v>
      </c>
      <c r="E24" s="84" t="s">
        <v>151</v>
      </c>
      <c r="F24" s="84" t="s">
        <v>152</v>
      </c>
      <c r="G24" s="82" t="s">
        <v>121</v>
      </c>
      <c r="H24" s="85" t="s">
        <v>68</v>
      </c>
      <c r="I24" s="86" t="s">
        <v>157</v>
      </c>
      <c r="J24" s="162">
        <v>0.004895833333333328</v>
      </c>
      <c r="K24" s="87" t="s">
        <v>755</v>
      </c>
      <c r="L24" s="88" t="s">
        <v>154</v>
      </c>
      <c r="M24" s="89" t="s">
        <v>682</v>
      </c>
      <c r="N24" s="90">
        <v>35.14</v>
      </c>
      <c r="O24" s="91" t="s">
        <v>156</v>
      </c>
      <c r="P24" s="159">
        <v>0.01721064814814815</v>
      </c>
      <c r="Q24" s="92">
        <f t="shared" si="0"/>
        <v>0.0029673531289910603</v>
      </c>
      <c r="R24" s="91" t="s">
        <v>133</v>
      </c>
    </row>
    <row r="25" spans="1:18" s="80" customFormat="1" ht="14.25" customHeight="1">
      <c r="A25" s="81" t="s">
        <v>828</v>
      </c>
      <c r="B25" s="82" t="s">
        <v>48</v>
      </c>
      <c r="C25" s="83">
        <v>80</v>
      </c>
      <c r="D25" s="82" t="s">
        <v>64</v>
      </c>
      <c r="E25" s="84" t="s">
        <v>102</v>
      </c>
      <c r="F25" s="84" t="s">
        <v>159</v>
      </c>
      <c r="G25" s="82" t="s">
        <v>144</v>
      </c>
      <c r="H25" s="85" t="s">
        <v>160</v>
      </c>
      <c r="I25" s="86" t="s">
        <v>163</v>
      </c>
      <c r="J25" s="162">
        <v>0.005347222222222225</v>
      </c>
      <c r="K25" s="87" t="s">
        <v>756</v>
      </c>
      <c r="L25" s="88" t="s">
        <v>133</v>
      </c>
      <c r="M25" s="89" t="s">
        <v>683</v>
      </c>
      <c r="N25" s="90">
        <v>34.94</v>
      </c>
      <c r="O25" s="91" t="s">
        <v>113</v>
      </c>
      <c r="P25" s="159">
        <v>0.018055555555555557</v>
      </c>
      <c r="Q25" s="92">
        <f t="shared" si="0"/>
        <v>0.003113026819923372</v>
      </c>
      <c r="R25" s="91" t="s">
        <v>132</v>
      </c>
    </row>
    <row r="26" spans="1:18" s="80" customFormat="1" ht="14.25" customHeight="1">
      <c r="A26" s="81" t="s">
        <v>829</v>
      </c>
      <c r="B26" s="82" t="s">
        <v>47</v>
      </c>
      <c r="C26" s="83">
        <v>36</v>
      </c>
      <c r="D26" s="82" t="s">
        <v>55</v>
      </c>
      <c r="E26" s="84" t="s">
        <v>43</v>
      </c>
      <c r="F26" s="84" t="s">
        <v>165</v>
      </c>
      <c r="G26" s="82" t="s">
        <v>58</v>
      </c>
      <c r="H26" s="85" t="s">
        <v>166</v>
      </c>
      <c r="I26" s="86" t="s">
        <v>168</v>
      </c>
      <c r="J26" s="162">
        <v>0.005405092592592593</v>
      </c>
      <c r="K26" s="87" t="s">
        <v>748</v>
      </c>
      <c r="L26" s="88" t="s">
        <v>113</v>
      </c>
      <c r="M26" s="89" t="s">
        <v>684</v>
      </c>
      <c r="N26" s="90">
        <v>36.32</v>
      </c>
      <c r="O26" s="91" t="s">
        <v>61</v>
      </c>
      <c r="P26" s="159">
        <v>0.01923611111111111</v>
      </c>
      <c r="Q26" s="92">
        <f t="shared" si="0"/>
        <v>0.0033165708812260535</v>
      </c>
      <c r="R26" s="91" t="s">
        <v>154</v>
      </c>
    </row>
    <row r="27" spans="1:18" s="80" customFormat="1" ht="14.25" customHeight="1">
      <c r="A27" s="81" t="s">
        <v>830</v>
      </c>
      <c r="B27" s="82" t="s">
        <v>60</v>
      </c>
      <c r="C27" s="83">
        <v>24</v>
      </c>
      <c r="D27" s="82" t="s">
        <v>64</v>
      </c>
      <c r="E27" s="84" t="s">
        <v>170</v>
      </c>
      <c r="F27" s="84" t="s">
        <v>171</v>
      </c>
      <c r="G27" s="82" t="s">
        <v>67</v>
      </c>
      <c r="H27" s="85" t="s">
        <v>172</v>
      </c>
      <c r="I27" s="86" t="s">
        <v>177</v>
      </c>
      <c r="J27" s="162">
        <v>0.0062962962962963</v>
      </c>
      <c r="K27" s="87" t="s">
        <v>757</v>
      </c>
      <c r="L27" s="88" t="s">
        <v>174</v>
      </c>
      <c r="M27" s="89" t="s">
        <v>685</v>
      </c>
      <c r="N27" s="90">
        <v>32.79</v>
      </c>
      <c r="O27" s="91" t="s">
        <v>176</v>
      </c>
      <c r="P27" s="159">
        <v>0.016863425925925928</v>
      </c>
      <c r="Q27" s="92">
        <f t="shared" si="0"/>
        <v>0.0029074872286079185</v>
      </c>
      <c r="R27" s="91" t="s">
        <v>122</v>
      </c>
    </row>
    <row r="28" spans="1:18" s="80" customFormat="1" ht="14.25" customHeight="1">
      <c r="A28" s="81" t="s">
        <v>831</v>
      </c>
      <c r="B28" s="82" t="s">
        <v>76</v>
      </c>
      <c r="C28" s="83">
        <v>88</v>
      </c>
      <c r="D28" s="82" t="s">
        <v>64</v>
      </c>
      <c r="E28" s="84" t="s">
        <v>179</v>
      </c>
      <c r="F28" s="84" t="s">
        <v>180</v>
      </c>
      <c r="G28" s="82" t="s">
        <v>121</v>
      </c>
      <c r="H28" s="85" t="s">
        <v>181</v>
      </c>
      <c r="I28" s="86" t="s">
        <v>186</v>
      </c>
      <c r="J28" s="162">
        <v>0.00631944444444444</v>
      </c>
      <c r="K28" s="87" t="s">
        <v>758</v>
      </c>
      <c r="L28" s="88" t="s">
        <v>183</v>
      </c>
      <c r="M28" s="89" t="s">
        <v>686</v>
      </c>
      <c r="N28" s="90">
        <v>33.38</v>
      </c>
      <c r="O28" s="91" t="s">
        <v>185</v>
      </c>
      <c r="P28" s="159">
        <v>0.01675925925925926</v>
      </c>
      <c r="Q28" s="92">
        <f t="shared" si="0"/>
        <v>0.0028895274584929756</v>
      </c>
      <c r="R28" s="91" t="s">
        <v>156</v>
      </c>
    </row>
    <row r="29" spans="1:18" s="80" customFormat="1" ht="14.25" customHeight="1">
      <c r="A29" s="81" t="s">
        <v>832</v>
      </c>
      <c r="B29" s="82" t="s">
        <v>77</v>
      </c>
      <c r="C29" s="83">
        <v>11</v>
      </c>
      <c r="D29" s="82" t="s">
        <v>55</v>
      </c>
      <c r="E29" s="84" t="s">
        <v>188</v>
      </c>
      <c r="F29" s="84" t="s">
        <v>189</v>
      </c>
      <c r="G29" s="82" t="s">
        <v>190</v>
      </c>
      <c r="H29" s="85" t="s">
        <v>191</v>
      </c>
      <c r="I29" s="86" t="s">
        <v>196</v>
      </c>
      <c r="J29" s="162">
        <v>0.006400462962962962</v>
      </c>
      <c r="K29" s="87" t="s">
        <v>759</v>
      </c>
      <c r="L29" s="88" t="s">
        <v>193</v>
      </c>
      <c r="M29" s="89" t="s">
        <v>687</v>
      </c>
      <c r="N29" s="90">
        <v>34.59</v>
      </c>
      <c r="O29" s="91" t="s">
        <v>112</v>
      </c>
      <c r="P29" s="159">
        <v>0.017905092592592594</v>
      </c>
      <c r="Q29" s="92">
        <f t="shared" si="0"/>
        <v>0.003087084929757344</v>
      </c>
      <c r="R29" s="91" t="s">
        <v>195</v>
      </c>
    </row>
    <row r="30" spans="1:18" s="80" customFormat="1" ht="14.25" customHeight="1">
      <c r="A30" s="81" t="s">
        <v>833</v>
      </c>
      <c r="B30" s="82" t="s">
        <v>47</v>
      </c>
      <c r="C30" s="83">
        <v>32</v>
      </c>
      <c r="D30" s="82" t="s">
        <v>96</v>
      </c>
      <c r="E30" s="84" t="s">
        <v>80</v>
      </c>
      <c r="F30" s="84" t="s">
        <v>198</v>
      </c>
      <c r="G30" s="82" t="s">
        <v>199</v>
      </c>
      <c r="H30" s="85" t="s">
        <v>200</v>
      </c>
      <c r="I30" s="86" t="s">
        <v>204</v>
      </c>
      <c r="J30" s="162">
        <v>0.006539351851851859</v>
      </c>
      <c r="K30" s="87" t="s">
        <v>760</v>
      </c>
      <c r="L30" s="88" t="s">
        <v>202</v>
      </c>
      <c r="M30" s="89" t="s">
        <v>688</v>
      </c>
      <c r="N30" s="90">
        <v>34.05</v>
      </c>
      <c r="O30" s="91" t="s">
        <v>127</v>
      </c>
      <c r="P30" s="159">
        <v>0.01699074074074074</v>
      </c>
      <c r="Q30" s="92">
        <f t="shared" si="0"/>
        <v>0.0029294380587484036</v>
      </c>
      <c r="R30" s="91" t="s">
        <v>138</v>
      </c>
    </row>
    <row r="31" spans="1:18" s="80" customFormat="1" ht="14.25" customHeight="1">
      <c r="A31" s="81" t="s">
        <v>834</v>
      </c>
      <c r="B31" s="82" t="s">
        <v>40</v>
      </c>
      <c r="C31" s="83">
        <v>18</v>
      </c>
      <c r="D31" s="82" t="s">
        <v>206</v>
      </c>
      <c r="E31" s="84" t="s">
        <v>207</v>
      </c>
      <c r="F31" s="84" t="s">
        <v>208</v>
      </c>
      <c r="G31" s="82" t="s">
        <v>209</v>
      </c>
      <c r="H31" s="85" t="s">
        <v>210</v>
      </c>
      <c r="I31" s="86" t="s">
        <v>213</v>
      </c>
      <c r="J31" s="162">
        <v>0.006643518518518521</v>
      </c>
      <c r="K31" s="87" t="s">
        <v>761</v>
      </c>
      <c r="L31" s="88" t="s">
        <v>176</v>
      </c>
      <c r="M31" s="89" t="s">
        <v>689</v>
      </c>
      <c r="N31" s="90">
        <v>34.25</v>
      </c>
      <c r="O31" s="91" t="s">
        <v>132</v>
      </c>
      <c r="P31" s="159">
        <v>0.018113425925925925</v>
      </c>
      <c r="Q31" s="92">
        <f t="shared" si="0"/>
        <v>0.0031230044699872284</v>
      </c>
      <c r="R31" s="91" t="s">
        <v>127</v>
      </c>
    </row>
    <row r="32" spans="1:18" s="80" customFormat="1" ht="14.25" customHeight="1">
      <c r="A32" s="81" t="s">
        <v>835</v>
      </c>
      <c r="B32" s="82" t="s">
        <v>92</v>
      </c>
      <c r="C32" s="83">
        <v>73</v>
      </c>
      <c r="D32" s="82" t="s">
        <v>42</v>
      </c>
      <c r="E32" s="84" t="s">
        <v>151</v>
      </c>
      <c r="F32" s="84" t="s">
        <v>215</v>
      </c>
      <c r="G32" s="82" t="s">
        <v>216</v>
      </c>
      <c r="H32" s="85" t="s">
        <v>217</v>
      </c>
      <c r="I32" s="86" t="s">
        <v>221</v>
      </c>
      <c r="J32" s="162">
        <v>0.00706018518518519</v>
      </c>
      <c r="K32" s="87" t="s">
        <v>762</v>
      </c>
      <c r="L32" s="88" t="s">
        <v>219</v>
      </c>
      <c r="M32" s="89" t="s">
        <v>690</v>
      </c>
      <c r="N32" s="90">
        <v>34.97</v>
      </c>
      <c r="O32" s="91" t="s">
        <v>138</v>
      </c>
      <c r="P32" s="159">
        <v>0.019351851851851853</v>
      </c>
      <c r="Q32" s="92">
        <f t="shared" si="0"/>
        <v>0.0033365261813537678</v>
      </c>
      <c r="R32" s="91" t="s">
        <v>176</v>
      </c>
    </row>
    <row r="33" spans="1:18" s="80" customFormat="1" ht="14.25" customHeight="1">
      <c r="A33" s="81" t="s">
        <v>836</v>
      </c>
      <c r="B33" s="82" t="s">
        <v>77</v>
      </c>
      <c r="C33" s="83">
        <v>34</v>
      </c>
      <c r="D33" s="82" t="s">
        <v>96</v>
      </c>
      <c r="E33" s="84" t="s">
        <v>188</v>
      </c>
      <c r="F33" s="84" t="s">
        <v>223</v>
      </c>
      <c r="G33" s="82" t="s">
        <v>224</v>
      </c>
      <c r="H33" s="85" t="s">
        <v>225</v>
      </c>
      <c r="I33" s="86" t="s">
        <v>230</v>
      </c>
      <c r="J33" s="162">
        <v>0.007337962962962963</v>
      </c>
      <c r="K33" s="87" t="s">
        <v>763</v>
      </c>
      <c r="L33" s="93" t="s">
        <v>227</v>
      </c>
      <c r="M33" s="89" t="s">
        <v>691</v>
      </c>
      <c r="N33" s="90">
        <v>34.88</v>
      </c>
      <c r="O33" s="91" t="s">
        <v>93</v>
      </c>
      <c r="P33" s="159">
        <v>0.017847222222222223</v>
      </c>
      <c r="Q33" s="92">
        <f t="shared" si="0"/>
        <v>0.0030771072796934866</v>
      </c>
      <c r="R33" s="91" t="s">
        <v>229</v>
      </c>
    </row>
    <row r="34" spans="1:18" s="80" customFormat="1" ht="14.25" customHeight="1">
      <c r="A34" s="81" t="s">
        <v>837</v>
      </c>
      <c r="B34" s="82" t="s">
        <v>106</v>
      </c>
      <c r="C34" s="83">
        <v>6</v>
      </c>
      <c r="D34" s="82" t="s">
        <v>42</v>
      </c>
      <c r="E34" s="84" t="s">
        <v>151</v>
      </c>
      <c r="F34" s="84" t="s">
        <v>232</v>
      </c>
      <c r="G34" s="82" t="s">
        <v>104</v>
      </c>
      <c r="H34" s="85" t="s">
        <v>105</v>
      </c>
      <c r="I34" s="86" t="s">
        <v>237</v>
      </c>
      <c r="J34" s="162">
        <v>0.007488425925925933</v>
      </c>
      <c r="K34" s="87" t="s">
        <v>764</v>
      </c>
      <c r="L34" s="88" t="s">
        <v>234</v>
      </c>
      <c r="M34" s="89" t="s">
        <v>692</v>
      </c>
      <c r="N34" s="90">
        <v>34.41</v>
      </c>
      <c r="O34" s="91" t="s">
        <v>229</v>
      </c>
      <c r="P34" s="159">
        <v>0.018900462962962963</v>
      </c>
      <c r="Q34" s="92">
        <f t="shared" si="0"/>
        <v>0.0032587005108556835</v>
      </c>
      <c r="R34" s="91" t="s">
        <v>236</v>
      </c>
    </row>
    <row r="35" spans="1:18" s="80" customFormat="1" ht="14.25" customHeight="1">
      <c r="A35" s="81" t="s">
        <v>838</v>
      </c>
      <c r="B35" s="82" t="s">
        <v>85</v>
      </c>
      <c r="C35" s="83">
        <v>47</v>
      </c>
      <c r="D35" s="82" t="s">
        <v>96</v>
      </c>
      <c r="E35" s="84" t="s">
        <v>239</v>
      </c>
      <c r="F35" s="84" t="s">
        <v>240</v>
      </c>
      <c r="G35" s="82" t="s">
        <v>241</v>
      </c>
      <c r="H35" s="85" t="s">
        <v>242</v>
      </c>
      <c r="I35" s="86" t="s">
        <v>246</v>
      </c>
      <c r="J35" s="162">
        <v>0.007523148148148147</v>
      </c>
      <c r="K35" s="87" t="s">
        <v>765</v>
      </c>
      <c r="L35" s="88" t="s">
        <v>244</v>
      </c>
      <c r="M35" s="89" t="s">
        <v>693</v>
      </c>
      <c r="N35" s="90">
        <v>33.7</v>
      </c>
      <c r="O35" s="91" t="s">
        <v>219</v>
      </c>
      <c r="P35" s="159">
        <v>0.01826388888888889</v>
      </c>
      <c r="Q35" s="92">
        <f t="shared" si="0"/>
        <v>0.0031489463601532567</v>
      </c>
      <c r="R35" s="91" t="s">
        <v>174</v>
      </c>
    </row>
    <row r="36" spans="1:18" s="80" customFormat="1" ht="14.25" customHeight="1">
      <c r="A36" s="81" t="s">
        <v>839</v>
      </c>
      <c r="B36" s="82" t="s">
        <v>85</v>
      </c>
      <c r="C36" s="83">
        <v>62</v>
      </c>
      <c r="D36" s="82" t="s">
        <v>55</v>
      </c>
      <c r="E36" s="84" t="s">
        <v>102</v>
      </c>
      <c r="F36" s="84" t="s">
        <v>248</v>
      </c>
      <c r="G36" s="82" t="s">
        <v>249</v>
      </c>
      <c r="H36" s="85" t="s">
        <v>250</v>
      </c>
      <c r="I36" s="86" t="s">
        <v>253</v>
      </c>
      <c r="J36" s="162">
        <v>0.007615740740740735</v>
      </c>
      <c r="K36" s="87" t="s">
        <v>766</v>
      </c>
      <c r="L36" s="88" t="s">
        <v>76</v>
      </c>
      <c r="M36" s="89" t="s">
        <v>694</v>
      </c>
      <c r="N36" s="90">
        <v>31.59</v>
      </c>
      <c r="O36" s="91" t="s">
        <v>244</v>
      </c>
      <c r="P36" s="159">
        <v>0.017743055555555557</v>
      </c>
      <c r="Q36" s="92">
        <f t="shared" si="0"/>
        <v>0.003059147509578544</v>
      </c>
      <c r="R36" s="91" t="s">
        <v>112</v>
      </c>
    </row>
    <row r="37" spans="1:18" s="80" customFormat="1" ht="14.25" customHeight="1">
      <c r="A37" s="81" t="s">
        <v>840</v>
      </c>
      <c r="B37" s="82" t="s">
        <v>47</v>
      </c>
      <c r="C37" s="83">
        <v>19</v>
      </c>
      <c r="D37" s="82" t="s">
        <v>206</v>
      </c>
      <c r="E37" s="84" t="s">
        <v>255</v>
      </c>
      <c r="F37" s="84" t="s">
        <v>208</v>
      </c>
      <c r="G37" s="82" t="s">
        <v>90</v>
      </c>
      <c r="H37" s="85" t="s">
        <v>256</v>
      </c>
      <c r="I37" s="86" t="s">
        <v>261</v>
      </c>
      <c r="J37" s="162">
        <v>0.00840277777777778</v>
      </c>
      <c r="K37" s="87" t="s">
        <v>767</v>
      </c>
      <c r="L37" s="88" t="s">
        <v>258</v>
      </c>
      <c r="M37" s="89" t="s">
        <v>695</v>
      </c>
      <c r="N37" s="90">
        <v>34.34</v>
      </c>
      <c r="O37" s="91" t="s">
        <v>260</v>
      </c>
      <c r="P37" s="159">
        <v>0.019780092592592592</v>
      </c>
      <c r="Q37" s="92">
        <f t="shared" si="0"/>
        <v>0.0034103607918263092</v>
      </c>
      <c r="R37" s="91" t="s">
        <v>258</v>
      </c>
    </row>
    <row r="38" spans="1:18" s="80" customFormat="1" ht="14.25" customHeight="1">
      <c r="A38" s="81" t="s">
        <v>841</v>
      </c>
      <c r="B38" s="82" t="s">
        <v>156</v>
      </c>
      <c r="C38" s="83">
        <v>27</v>
      </c>
      <c r="D38" s="82" t="s">
        <v>64</v>
      </c>
      <c r="E38" s="84" t="s">
        <v>263</v>
      </c>
      <c r="F38" s="84" t="s">
        <v>264</v>
      </c>
      <c r="G38" s="82" t="s">
        <v>137</v>
      </c>
      <c r="H38" s="85" t="s">
        <v>265</v>
      </c>
      <c r="I38" s="86" t="s">
        <v>269</v>
      </c>
      <c r="J38" s="162">
        <v>0.008587962962962964</v>
      </c>
      <c r="K38" s="87" t="s">
        <v>768</v>
      </c>
      <c r="L38" s="88" t="s">
        <v>267</v>
      </c>
      <c r="M38" s="89" t="s">
        <v>696</v>
      </c>
      <c r="N38" s="90">
        <v>33.68</v>
      </c>
      <c r="O38" s="91" t="s">
        <v>236</v>
      </c>
      <c r="P38" s="159">
        <v>0.019016203703703705</v>
      </c>
      <c r="Q38" s="92">
        <f t="shared" si="0"/>
        <v>0.0032786558109833977</v>
      </c>
      <c r="R38" s="91" t="s">
        <v>185</v>
      </c>
    </row>
    <row r="39" spans="1:18" s="80" customFormat="1" ht="14.25" customHeight="1">
      <c r="A39" s="81" t="s">
        <v>842</v>
      </c>
      <c r="B39" s="82" t="s">
        <v>61</v>
      </c>
      <c r="C39" s="83">
        <v>84</v>
      </c>
      <c r="D39" s="82" t="s">
        <v>42</v>
      </c>
      <c r="E39" s="84" t="s">
        <v>263</v>
      </c>
      <c r="F39" s="84" t="s">
        <v>97</v>
      </c>
      <c r="G39" s="82" t="s">
        <v>216</v>
      </c>
      <c r="H39" s="85" t="s">
        <v>68</v>
      </c>
      <c r="I39" s="86" t="s">
        <v>274</v>
      </c>
      <c r="J39" s="162">
        <v>0.008993055555555553</v>
      </c>
      <c r="K39" s="87" t="s">
        <v>769</v>
      </c>
      <c r="L39" s="88" t="s">
        <v>156</v>
      </c>
      <c r="M39" s="89" t="s">
        <v>697</v>
      </c>
      <c r="N39" s="90">
        <v>33.96</v>
      </c>
      <c r="O39" s="91" t="s">
        <v>174</v>
      </c>
      <c r="P39" s="159">
        <v>0.021180555555555553</v>
      </c>
      <c r="Q39" s="92">
        <f t="shared" si="0"/>
        <v>0.003651819923371647</v>
      </c>
      <c r="R39" s="91" t="s">
        <v>273</v>
      </c>
    </row>
    <row r="40" spans="1:18" s="80" customFormat="1" ht="14.25" customHeight="1">
      <c r="A40" s="81" t="s">
        <v>843</v>
      </c>
      <c r="B40" s="82" t="s">
        <v>77</v>
      </c>
      <c r="C40" s="83" t="s">
        <v>984</v>
      </c>
      <c r="D40" s="82" t="s">
        <v>978</v>
      </c>
      <c r="E40" s="84" t="s">
        <v>276</v>
      </c>
      <c r="F40" s="84" t="s">
        <v>896</v>
      </c>
      <c r="G40" s="82"/>
      <c r="H40" s="85"/>
      <c r="I40" s="86" t="s">
        <v>280</v>
      </c>
      <c r="J40" s="161">
        <f>I40-I8</f>
        <v>0.009085648148148155</v>
      </c>
      <c r="K40" s="87" t="s">
        <v>788</v>
      </c>
      <c r="L40" s="88" t="s">
        <v>195</v>
      </c>
      <c r="M40" s="89" t="s">
        <v>985</v>
      </c>
      <c r="N40" s="90">
        <v>32.97</v>
      </c>
      <c r="O40" s="91" t="s">
        <v>279</v>
      </c>
      <c r="P40" s="159">
        <v>0.020023148148148148</v>
      </c>
      <c r="Q40" s="92">
        <f t="shared" si="0"/>
        <v>0.0034522669220945082</v>
      </c>
      <c r="R40" s="91" t="s">
        <v>183</v>
      </c>
    </row>
    <row r="41" spans="1:18" s="80" customFormat="1" ht="14.25" customHeight="1">
      <c r="A41" s="81" t="s">
        <v>844</v>
      </c>
      <c r="B41" s="82" t="s">
        <v>122</v>
      </c>
      <c r="C41" s="83">
        <v>31</v>
      </c>
      <c r="D41" s="82" t="s">
        <v>64</v>
      </c>
      <c r="E41" s="84" t="s">
        <v>80</v>
      </c>
      <c r="F41" s="84" t="s">
        <v>65</v>
      </c>
      <c r="G41" s="82" t="s">
        <v>282</v>
      </c>
      <c r="H41" s="85" t="s">
        <v>131</v>
      </c>
      <c r="I41" s="86" t="s">
        <v>287</v>
      </c>
      <c r="J41" s="161">
        <f>I41-I8</f>
        <v>0.009212962962962971</v>
      </c>
      <c r="K41" s="87" t="s">
        <v>770</v>
      </c>
      <c r="L41" s="88" t="s">
        <v>279</v>
      </c>
      <c r="M41" s="89" t="s">
        <v>698</v>
      </c>
      <c r="N41" s="90">
        <v>32.27</v>
      </c>
      <c r="O41" s="91" t="s">
        <v>285</v>
      </c>
      <c r="P41" s="159">
        <v>0.019016203703703705</v>
      </c>
      <c r="Q41" s="92">
        <f t="shared" si="0"/>
        <v>0.0032786558109833977</v>
      </c>
      <c r="R41" s="91" t="s">
        <v>286</v>
      </c>
    </row>
    <row r="42" spans="1:18" s="80" customFormat="1" ht="14.25" customHeight="1">
      <c r="A42" s="81" t="s">
        <v>845</v>
      </c>
      <c r="B42" s="82" t="s">
        <v>138</v>
      </c>
      <c r="C42" s="83">
        <v>48</v>
      </c>
      <c r="D42" s="82" t="s">
        <v>64</v>
      </c>
      <c r="E42" s="84" t="s">
        <v>289</v>
      </c>
      <c r="F42" s="84" t="s">
        <v>290</v>
      </c>
      <c r="G42" s="82" t="s">
        <v>282</v>
      </c>
      <c r="H42" s="85" t="s">
        <v>291</v>
      </c>
      <c r="I42" s="86" t="s">
        <v>296</v>
      </c>
      <c r="J42" s="162">
        <v>0.009375000000000001</v>
      </c>
      <c r="K42" s="87" t="s">
        <v>771</v>
      </c>
      <c r="L42" s="88" t="s">
        <v>236</v>
      </c>
      <c r="M42" s="89" t="s">
        <v>699</v>
      </c>
      <c r="N42" s="90">
        <v>33.97</v>
      </c>
      <c r="O42" s="91" t="s">
        <v>294</v>
      </c>
      <c r="P42" s="159">
        <v>0.020844907407407406</v>
      </c>
      <c r="Q42" s="92">
        <f t="shared" si="0"/>
        <v>0.003593949553001277</v>
      </c>
      <c r="R42" s="91" t="s">
        <v>295</v>
      </c>
    </row>
    <row r="43" spans="1:18" s="80" customFormat="1" ht="14.25" customHeight="1">
      <c r="A43" s="81" t="s">
        <v>846</v>
      </c>
      <c r="B43" s="82" t="s">
        <v>92</v>
      </c>
      <c r="C43" s="83">
        <v>45</v>
      </c>
      <c r="D43" s="82" t="s">
        <v>55</v>
      </c>
      <c r="E43" s="84" t="s">
        <v>88</v>
      </c>
      <c r="F43" s="84" t="s">
        <v>298</v>
      </c>
      <c r="G43" s="82" t="s">
        <v>299</v>
      </c>
      <c r="H43" s="85" t="s">
        <v>300</v>
      </c>
      <c r="I43" s="86" t="s">
        <v>304</v>
      </c>
      <c r="J43" s="162">
        <v>0.009571759259259266</v>
      </c>
      <c r="K43" s="87" t="s">
        <v>772</v>
      </c>
      <c r="L43" s="88" t="s">
        <v>302</v>
      </c>
      <c r="M43" s="89" t="s">
        <v>700</v>
      </c>
      <c r="N43" s="90">
        <v>33</v>
      </c>
      <c r="O43" s="91" t="s">
        <v>302</v>
      </c>
      <c r="P43" s="159">
        <v>0.02008101851851852</v>
      </c>
      <c r="Q43" s="92">
        <f t="shared" si="0"/>
        <v>0.0034622445721583656</v>
      </c>
      <c r="R43" s="91" t="s">
        <v>147</v>
      </c>
    </row>
    <row r="44" spans="1:18" s="80" customFormat="1" ht="14.25" customHeight="1">
      <c r="A44" s="81" t="s">
        <v>847</v>
      </c>
      <c r="B44" s="82" t="s">
        <v>113</v>
      </c>
      <c r="C44" s="83">
        <v>20</v>
      </c>
      <c r="D44" s="82" t="s">
        <v>64</v>
      </c>
      <c r="E44" s="84" t="s">
        <v>306</v>
      </c>
      <c r="F44" s="84" t="s">
        <v>307</v>
      </c>
      <c r="G44" s="82" t="s">
        <v>144</v>
      </c>
      <c r="H44" s="85" t="s">
        <v>111</v>
      </c>
      <c r="I44" s="86" t="s">
        <v>311</v>
      </c>
      <c r="J44" s="162">
        <v>0.010000000000000002</v>
      </c>
      <c r="K44" s="87" t="s">
        <v>773</v>
      </c>
      <c r="L44" s="88" t="s">
        <v>285</v>
      </c>
      <c r="M44" s="89" t="s">
        <v>701</v>
      </c>
      <c r="N44" s="90">
        <v>34.27</v>
      </c>
      <c r="O44" s="91" t="s">
        <v>195</v>
      </c>
      <c r="P44" s="159">
        <v>0.021388888888888888</v>
      </c>
      <c r="Q44" s="92">
        <f t="shared" si="0"/>
        <v>0.0036877394636015324</v>
      </c>
      <c r="R44" s="91" t="s">
        <v>310</v>
      </c>
    </row>
    <row r="45" spans="1:18" s="80" customFormat="1" ht="14.25" customHeight="1">
      <c r="A45" s="81" t="s">
        <v>848</v>
      </c>
      <c r="B45" s="82" t="s">
        <v>40</v>
      </c>
      <c r="C45" s="83">
        <v>4</v>
      </c>
      <c r="D45" s="82" t="s">
        <v>313</v>
      </c>
      <c r="E45" s="84" t="s">
        <v>314</v>
      </c>
      <c r="F45" s="84" t="s">
        <v>315</v>
      </c>
      <c r="G45" s="82" t="s">
        <v>316</v>
      </c>
      <c r="H45" s="85" t="s">
        <v>59</v>
      </c>
      <c r="I45" s="86" t="s">
        <v>320</v>
      </c>
      <c r="J45" s="162">
        <v>0.010578703703703701</v>
      </c>
      <c r="K45" s="87" t="s">
        <v>774</v>
      </c>
      <c r="L45" s="88" t="s">
        <v>318</v>
      </c>
      <c r="M45" s="89" t="s">
        <v>702</v>
      </c>
      <c r="N45" s="90">
        <v>33.17</v>
      </c>
      <c r="O45" s="91" t="s">
        <v>286</v>
      </c>
      <c r="P45" s="159">
        <v>0.019953703703703706</v>
      </c>
      <c r="Q45" s="92">
        <f t="shared" si="0"/>
        <v>0.0034402937420178804</v>
      </c>
      <c r="R45" s="91" t="s">
        <v>244</v>
      </c>
    </row>
    <row r="46" spans="1:18" s="80" customFormat="1" ht="14.25" customHeight="1">
      <c r="A46" s="81" t="s">
        <v>849</v>
      </c>
      <c r="B46" s="82" t="s">
        <v>106</v>
      </c>
      <c r="C46" s="83">
        <v>9</v>
      </c>
      <c r="D46" s="82" t="s">
        <v>55</v>
      </c>
      <c r="E46" s="84" t="s">
        <v>322</v>
      </c>
      <c r="F46" s="84" t="s">
        <v>323</v>
      </c>
      <c r="G46" s="82" t="s">
        <v>249</v>
      </c>
      <c r="H46" s="85" t="s">
        <v>324</v>
      </c>
      <c r="I46" s="86" t="s">
        <v>329</v>
      </c>
      <c r="J46" s="162">
        <v>0.010706018518518517</v>
      </c>
      <c r="K46" s="87" t="s">
        <v>775</v>
      </c>
      <c r="L46" s="88" t="s">
        <v>326</v>
      </c>
      <c r="M46" s="89" t="s">
        <v>703</v>
      </c>
      <c r="N46" s="90">
        <v>30</v>
      </c>
      <c r="O46" s="91" t="s">
        <v>328</v>
      </c>
      <c r="P46" s="159">
        <v>0.017106481481481483</v>
      </c>
      <c r="Q46" s="92">
        <f t="shared" si="0"/>
        <v>0.002949393358876118</v>
      </c>
      <c r="R46" s="91" t="s">
        <v>52</v>
      </c>
    </row>
    <row r="47" spans="1:18" s="80" customFormat="1" ht="14.25" customHeight="1">
      <c r="A47" s="81" t="s">
        <v>850</v>
      </c>
      <c r="B47" s="82" t="s">
        <v>69</v>
      </c>
      <c r="C47" s="83">
        <v>72</v>
      </c>
      <c r="D47" s="82" t="s">
        <v>42</v>
      </c>
      <c r="E47" s="84" t="s">
        <v>263</v>
      </c>
      <c r="F47" s="84" t="s">
        <v>89</v>
      </c>
      <c r="G47" s="82" t="s">
        <v>209</v>
      </c>
      <c r="H47" s="85" t="s">
        <v>91</v>
      </c>
      <c r="I47" s="86" t="s">
        <v>335</v>
      </c>
      <c r="J47" s="162">
        <v>0.010740740740740745</v>
      </c>
      <c r="K47" s="87" t="s">
        <v>776</v>
      </c>
      <c r="L47" s="88" t="s">
        <v>328</v>
      </c>
      <c r="M47" s="89" t="s">
        <v>704</v>
      </c>
      <c r="N47" s="90">
        <v>32.38</v>
      </c>
      <c r="O47" s="91" t="s">
        <v>333</v>
      </c>
      <c r="P47" s="159">
        <v>0.019988425925925927</v>
      </c>
      <c r="Q47" s="92">
        <f t="shared" si="0"/>
        <v>0.0034462803320561945</v>
      </c>
      <c r="R47" s="91" t="s">
        <v>334</v>
      </c>
    </row>
    <row r="48" spans="1:18" s="80" customFormat="1" ht="14.25" customHeight="1">
      <c r="A48" s="81" t="s">
        <v>851</v>
      </c>
      <c r="B48" s="82" t="s">
        <v>92</v>
      </c>
      <c r="C48" s="83">
        <v>69</v>
      </c>
      <c r="D48" s="82" t="s">
        <v>96</v>
      </c>
      <c r="E48" s="84" t="s">
        <v>322</v>
      </c>
      <c r="F48" s="84" t="s">
        <v>337</v>
      </c>
      <c r="G48" s="82" t="s">
        <v>338</v>
      </c>
      <c r="H48" s="85" t="s">
        <v>339</v>
      </c>
      <c r="I48" s="86" t="s">
        <v>344</v>
      </c>
      <c r="J48" s="162">
        <v>0.01113425925925926</v>
      </c>
      <c r="K48" s="87" t="s">
        <v>777</v>
      </c>
      <c r="L48" s="88" t="s">
        <v>341</v>
      </c>
      <c r="M48" s="89" t="s">
        <v>705</v>
      </c>
      <c r="N48" s="90">
        <v>32.54</v>
      </c>
      <c r="O48" s="91" t="s">
        <v>343</v>
      </c>
      <c r="P48" s="159">
        <v>0.019768518518518515</v>
      </c>
      <c r="Q48" s="92">
        <f t="shared" si="0"/>
        <v>0.003408365261813537</v>
      </c>
      <c r="R48" s="91" t="s">
        <v>333</v>
      </c>
    </row>
    <row r="49" spans="1:18" s="80" customFormat="1" ht="14.25" customHeight="1">
      <c r="A49" s="81" t="s">
        <v>852</v>
      </c>
      <c r="B49" s="82" t="s">
        <v>93</v>
      </c>
      <c r="C49" s="83">
        <v>33</v>
      </c>
      <c r="D49" s="82" t="s">
        <v>64</v>
      </c>
      <c r="E49" s="84" t="s">
        <v>43</v>
      </c>
      <c r="F49" s="84" t="s">
        <v>346</v>
      </c>
      <c r="G49" s="82" t="s">
        <v>137</v>
      </c>
      <c r="H49" s="85" t="s">
        <v>105</v>
      </c>
      <c r="I49" s="86" t="s">
        <v>351</v>
      </c>
      <c r="J49" s="162">
        <v>0.011203703703703709</v>
      </c>
      <c r="K49" s="87" t="s">
        <v>778</v>
      </c>
      <c r="L49" s="88" t="s">
        <v>348</v>
      </c>
      <c r="M49" s="89" t="s">
        <v>706</v>
      </c>
      <c r="N49" s="90">
        <v>33.08</v>
      </c>
      <c r="O49" s="91" t="s">
        <v>154</v>
      </c>
      <c r="P49" s="159">
        <v>0.020590277777777777</v>
      </c>
      <c r="Q49" s="92">
        <f t="shared" si="0"/>
        <v>0.0035500478927203063</v>
      </c>
      <c r="R49" s="91" t="s">
        <v>350</v>
      </c>
    </row>
    <row r="50" spans="1:18" s="80" customFormat="1" ht="14.25" customHeight="1">
      <c r="A50" s="81" t="s">
        <v>853</v>
      </c>
      <c r="B50" s="82" t="s">
        <v>61</v>
      </c>
      <c r="C50" s="83">
        <v>15</v>
      </c>
      <c r="D50" s="82" t="s">
        <v>55</v>
      </c>
      <c r="E50" s="84" t="s">
        <v>353</v>
      </c>
      <c r="F50" s="84" t="s">
        <v>354</v>
      </c>
      <c r="G50" s="82" t="s">
        <v>299</v>
      </c>
      <c r="H50" s="85" t="s">
        <v>355</v>
      </c>
      <c r="I50" s="86" t="s">
        <v>359</v>
      </c>
      <c r="J50" s="162">
        <v>0.011215277777777782</v>
      </c>
      <c r="K50" s="87" t="s">
        <v>779</v>
      </c>
      <c r="L50" s="88" t="s">
        <v>139</v>
      </c>
      <c r="M50" s="89" t="s">
        <v>707</v>
      </c>
      <c r="N50" s="90">
        <v>31.36</v>
      </c>
      <c r="O50" s="91" t="s">
        <v>183</v>
      </c>
      <c r="P50" s="159">
        <v>0.020555555555555556</v>
      </c>
      <c r="Q50" s="92">
        <f t="shared" si="0"/>
        <v>0.0035440613026819926</v>
      </c>
      <c r="R50" s="91" t="s">
        <v>358</v>
      </c>
    </row>
    <row r="51" spans="1:18" s="80" customFormat="1" ht="14.25" customHeight="1">
      <c r="A51" s="81" t="s">
        <v>854</v>
      </c>
      <c r="B51" s="82" t="s">
        <v>52</v>
      </c>
      <c r="C51" s="83">
        <v>12</v>
      </c>
      <c r="D51" s="82" t="s">
        <v>64</v>
      </c>
      <c r="E51" s="84" t="s">
        <v>361</v>
      </c>
      <c r="F51" s="84" t="s">
        <v>362</v>
      </c>
      <c r="G51" s="82" t="s">
        <v>282</v>
      </c>
      <c r="H51" s="85" t="s">
        <v>363</v>
      </c>
      <c r="I51" s="86" t="s">
        <v>368</v>
      </c>
      <c r="J51" s="162">
        <v>0.011354166666666665</v>
      </c>
      <c r="K51" s="87" t="s">
        <v>780</v>
      </c>
      <c r="L51" s="88" t="s">
        <v>365</v>
      </c>
      <c r="M51" s="89" t="s">
        <v>708</v>
      </c>
      <c r="N51" s="90">
        <v>32.11</v>
      </c>
      <c r="O51" s="91" t="s">
        <v>367</v>
      </c>
      <c r="P51" s="159">
        <v>0.019953703703703706</v>
      </c>
      <c r="Q51" s="92">
        <f t="shared" si="0"/>
        <v>0.0034402937420178804</v>
      </c>
      <c r="R51" s="91" t="s">
        <v>193</v>
      </c>
    </row>
    <row r="52" spans="1:18" s="80" customFormat="1" ht="14.25" customHeight="1">
      <c r="A52" s="81" t="s">
        <v>855</v>
      </c>
      <c r="B52" s="82" t="s">
        <v>77</v>
      </c>
      <c r="C52" s="83">
        <v>23</v>
      </c>
      <c r="D52" s="82" t="s">
        <v>206</v>
      </c>
      <c r="E52" s="84" t="s">
        <v>370</v>
      </c>
      <c r="F52" s="84" t="s">
        <v>371</v>
      </c>
      <c r="G52" s="82" t="s">
        <v>45</v>
      </c>
      <c r="H52" s="85" t="s">
        <v>363</v>
      </c>
      <c r="I52" s="86" t="s">
        <v>375</v>
      </c>
      <c r="J52" s="162">
        <v>0.011504629629629635</v>
      </c>
      <c r="K52" s="87" t="s">
        <v>781</v>
      </c>
      <c r="L52" s="88" t="s">
        <v>185</v>
      </c>
      <c r="M52" s="89" t="s">
        <v>709</v>
      </c>
      <c r="N52" s="90">
        <v>32.03</v>
      </c>
      <c r="O52" s="91" t="s">
        <v>234</v>
      </c>
      <c r="P52" s="159">
        <v>0.02125</v>
      </c>
      <c r="Q52" s="92">
        <f t="shared" si="0"/>
        <v>0.0036637931034482762</v>
      </c>
      <c r="R52" s="91" t="s">
        <v>374</v>
      </c>
    </row>
    <row r="53" spans="1:18" s="80" customFormat="1" ht="14.25" customHeight="1">
      <c r="A53" s="81" t="s">
        <v>856</v>
      </c>
      <c r="B53" s="82" t="s">
        <v>84</v>
      </c>
      <c r="C53" s="83">
        <v>30</v>
      </c>
      <c r="D53" s="82" t="s">
        <v>42</v>
      </c>
      <c r="E53" s="84" t="s">
        <v>377</v>
      </c>
      <c r="F53" s="84" t="s">
        <v>378</v>
      </c>
      <c r="G53" s="82" t="s">
        <v>209</v>
      </c>
      <c r="H53" s="85" t="s">
        <v>379</v>
      </c>
      <c r="I53" s="86" t="s">
        <v>381</v>
      </c>
      <c r="J53" s="162">
        <v>0.011770833333333335</v>
      </c>
      <c r="K53" s="87" t="s">
        <v>764</v>
      </c>
      <c r="L53" s="88" t="s">
        <v>367</v>
      </c>
      <c r="M53" s="89" t="s">
        <v>710</v>
      </c>
      <c r="N53" s="90">
        <v>31.48</v>
      </c>
      <c r="O53" s="91" t="s">
        <v>334</v>
      </c>
      <c r="P53" s="159">
        <v>0.020590277777777777</v>
      </c>
      <c r="Q53" s="92">
        <f t="shared" si="0"/>
        <v>0.0035500478927203063</v>
      </c>
      <c r="R53" s="91" t="s">
        <v>202</v>
      </c>
    </row>
    <row r="54" spans="1:18" s="80" customFormat="1" ht="14.25" customHeight="1">
      <c r="A54" s="81" t="s">
        <v>857</v>
      </c>
      <c r="B54" s="82" t="s">
        <v>133</v>
      </c>
      <c r="C54" s="83">
        <v>57</v>
      </c>
      <c r="D54" s="82" t="s">
        <v>64</v>
      </c>
      <c r="E54" s="84" t="s">
        <v>383</v>
      </c>
      <c r="F54" s="84" t="s">
        <v>384</v>
      </c>
      <c r="G54" s="82" t="s">
        <v>137</v>
      </c>
      <c r="H54" s="85" t="s">
        <v>385</v>
      </c>
      <c r="I54" s="86" t="s">
        <v>390</v>
      </c>
      <c r="J54" s="162">
        <v>0.012025462962962967</v>
      </c>
      <c r="K54" s="87" t="s">
        <v>782</v>
      </c>
      <c r="L54" s="88" t="s">
        <v>333</v>
      </c>
      <c r="M54" s="89" t="s">
        <v>711</v>
      </c>
      <c r="N54" s="90">
        <v>31.11</v>
      </c>
      <c r="O54" s="91" t="s">
        <v>388</v>
      </c>
      <c r="P54" s="159">
        <v>0.020625</v>
      </c>
      <c r="Q54" s="92">
        <f t="shared" si="0"/>
        <v>0.003556034482758621</v>
      </c>
      <c r="R54" s="91" t="s">
        <v>389</v>
      </c>
    </row>
    <row r="55" spans="1:18" s="80" customFormat="1" ht="14.25" customHeight="1">
      <c r="A55" s="81" t="s">
        <v>858</v>
      </c>
      <c r="B55" s="82" t="s">
        <v>48</v>
      </c>
      <c r="C55" s="83">
        <v>38</v>
      </c>
      <c r="D55" s="82" t="s">
        <v>42</v>
      </c>
      <c r="E55" s="84" t="s">
        <v>392</v>
      </c>
      <c r="F55" s="84" t="s">
        <v>393</v>
      </c>
      <c r="G55" s="82" t="s">
        <v>45</v>
      </c>
      <c r="H55" s="85" t="s">
        <v>379</v>
      </c>
      <c r="I55" s="86" t="s">
        <v>397</v>
      </c>
      <c r="J55" s="162">
        <v>0.012210648148148151</v>
      </c>
      <c r="K55" s="87" t="s">
        <v>783</v>
      </c>
      <c r="L55" s="88" t="s">
        <v>395</v>
      </c>
      <c r="M55" s="89" t="s">
        <v>712</v>
      </c>
      <c r="N55" s="90">
        <v>29.83</v>
      </c>
      <c r="O55" s="91" t="s">
        <v>395</v>
      </c>
      <c r="P55" s="159">
        <v>0.018865740740740742</v>
      </c>
      <c r="Q55" s="92">
        <f t="shared" si="0"/>
        <v>0.0032527139208173694</v>
      </c>
      <c r="R55" s="91" t="s">
        <v>117</v>
      </c>
    </row>
    <row r="56" spans="1:18" s="80" customFormat="1" ht="14.25" customHeight="1">
      <c r="A56" s="81" t="s">
        <v>859</v>
      </c>
      <c r="B56" s="82" t="s">
        <v>60</v>
      </c>
      <c r="C56" s="83">
        <v>77</v>
      </c>
      <c r="D56" s="82" t="s">
        <v>42</v>
      </c>
      <c r="E56" s="84" t="s">
        <v>399</v>
      </c>
      <c r="F56" s="84" t="s">
        <v>400</v>
      </c>
      <c r="G56" s="82" t="s">
        <v>401</v>
      </c>
      <c r="H56" s="85" t="s">
        <v>402</v>
      </c>
      <c r="I56" s="86" t="s">
        <v>405</v>
      </c>
      <c r="J56" s="162">
        <v>0.012326388888888894</v>
      </c>
      <c r="K56" s="87" t="s">
        <v>784</v>
      </c>
      <c r="L56" s="88" t="s">
        <v>389</v>
      </c>
      <c r="M56" s="89" t="s">
        <v>713</v>
      </c>
      <c r="N56" s="90">
        <v>29.02</v>
      </c>
      <c r="O56" s="91" t="s">
        <v>350</v>
      </c>
      <c r="P56" s="159">
        <v>0.017858796296296296</v>
      </c>
      <c r="Q56" s="92">
        <f t="shared" si="0"/>
        <v>0.003079102809706258</v>
      </c>
      <c r="R56" s="91" t="s">
        <v>260</v>
      </c>
    </row>
    <row r="57" spans="1:18" s="80" customFormat="1" ht="14.25" customHeight="1">
      <c r="A57" s="81" t="s">
        <v>860</v>
      </c>
      <c r="B57" s="82" t="s">
        <v>99</v>
      </c>
      <c r="C57" s="83">
        <v>51</v>
      </c>
      <c r="D57" s="82" t="s">
        <v>64</v>
      </c>
      <c r="E57" s="84" t="s">
        <v>377</v>
      </c>
      <c r="F57" s="84" t="s">
        <v>407</v>
      </c>
      <c r="G57" s="82" t="s">
        <v>137</v>
      </c>
      <c r="H57" s="85" t="s">
        <v>324</v>
      </c>
      <c r="I57" s="86" t="s">
        <v>411</v>
      </c>
      <c r="J57" s="162">
        <v>0.012407407407407416</v>
      </c>
      <c r="K57" s="87" t="s">
        <v>785</v>
      </c>
      <c r="L57" s="88" t="s">
        <v>343</v>
      </c>
      <c r="M57" s="89" t="s">
        <v>714</v>
      </c>
      <c r="N57" s="90">
        <v>30.73</v>
      </c>
      <c r="O57" s="91" t="s">
        <v>267</v>
      </c>
      <c r="P57" s="159">
        <v>0.02070601851851852</v>
      </c>
      <c r="Q57" s="92">
        <f t="shared" si="0"/>
        <v>0.0035700031928480205</v>
      </c>
      <c r="R57" s="91" t="s">
        <v>410</v>
      </c>
    </row>
    <row r="58" spans="1:18" s="80" customFormat="1" ht="14.25" customHeight="1">
      <c r="A58" s="81" t="s">
        <v>861</v>
      </c>
      <c r="B58" s="82" t="s">
        <v>106</v>
      </c>
      <c r="C58" s="83">
        <v>5</v>
      </c>
      <c r="D58" s="82" t="s">
        <v>96</v>
      </c>
      <c r="E58" s="84" t="s">
        <v>80</v>
      </c>
      <c r="F58" s="84" t="s">
        <v>413</v>
      </c>
      <c r="G58" s="82" t="s">
        <v>98</v>
      </c>
      <c r="H58" s="85" t="s">
        <v>324</v>
      </c>
      <c r="I58" s="86" t="s">
        <v>416</v>
      </c>
      <c r="J58" s="162">
        <v>0.012858796296296299</v>
      </c>
      <c r="K58" s="87" t="s">
        <v>786</v>
      </c>
      <c r="L58" s="88" t="s">
        <v>334</v>
      </c>
      <c r="M58" s="89" t="s">
        <v>715</v>
      </c>
      <c r="N58" s="90">
        <v>28.88</v>
      </c>
      <c r="O58" s="91" t="s">
        <v>365</v>
      </c>
      <c r="P58" s="159">
        <v>0.018877314814814816</v>
      </c>
      <c r="Q58" s="92">
        <f t="shared" si="0"/>
        <v>0.0032547094508301407</v>
      </c>
      <c r="R58" s="91" t="s">
        <v>219</v>
      </c>
    </row>
    <row r="59" spans="1:18" s="80" customFormat="1" ht="14.25" customHeight="1">
      <c r="A59" s="81" t="s">
        <v>862</v>
      </c>
      <c r="B59" s="82" t="s">
        <v>69</v>
      </c>
      <c r="C59" s="83">
        <v>83</v>
      </c>
      <c r="D59" s="82" t="s">
        <v>55</v>
      </c>
      <c r="E59" s="84" t="s">
        <v>43</v>
      </c>
      <c r="F59" s="84" t="s">
        <v>418</v>
      </c>
      <c r="G59" s="82" t="s">
        <v>249</v>
      </c>
      <c r="H59" s="85" t="s">
        <v>419</v>
      </c>
      <c r="I59" s="86" t="s">
        <v>423</v>
      </c>
      <c r="J59" s="162">
        <v>0.01289351851851852</v>
      </c>
      <c r="K59" s="87" t="s">
        <v>787</v>
      </c>
      <c r="L59" s="88" t="s">
        <v>421</v>
      </c>
      <c r="M59" s="89" t="s">
        <v>716</v>
      </c>
      <c r="N59" s="90">
        <v>31.09</v>
      </c>
      <c r="O59" s="91" t="s">
        <v>147</v>
      </c>
      <c r="P59" s="159">
        <v>0.020266203703703703</v>
      </c>
      <c r="Q59" s="92">
        <f t="shared" si="0"/>
        <v>0.0034941730523627076</v>
      </c>
      <c r="R59" s="91" t="s">
        <v>328</v>
      </c>
    </row>
    <row r="60" spans="1:18" s="80" customFormat="1" ht="14.25" customHeight="1">
      <c r="A60" s="81" t="s">
        <v>863</v>
      </c>
      <c r="B60" s="82" t="s">
        <v>112</v>
      </c>
      <c r="C60" s="83">
        <v>55</v>
      </c>
      <c r="D60" s="82" t="s">
        <v>64</v>
      </c>
      <c r="E60" s="84" t="s">
        <v>65</v>
      </c>
      <c r="F60" s="84" t="s">
        <v>425</v>
      </c>
      <c r="G60" s="82" t="s">
        <v>74</v>
      </c>
      <c r="H60" s="85" t="s">
        <v>426</v>
      </c>
      <c r="I60" s="86" t="s">
        <v>428</v>
      </c>
      <c r="J60" s="162">
        <v>0.013761574074074072</v>
      </c>
      <c r="K60" s="87" t="s">
        <v>788</v>
      </c>
      <c r="L60" s="88" t="s">
        <v>260</v>
      </c>
      <c r="M60" s="89" t="s">
        <v>717</v>
      </c>
      <c r="N60" s="90">
        <v>27.73</v>
      </c>
      <c r="O60" s="91" t="s">
        <v>318</v>
      </c>
      <c r="P60" s="159">
        <v>0.01925925925925926</v>
      </c>
      <c r="Q60" s="92">
        <f t="shared" si="0"/>
        <v>0.0033205619412515967</v>
      </c>
      <c r="R60" s="91" t="s">
        <v>279</v>
      </c>
    </row>
    <row r="61" spans="1:18" s="80" customFormat="1" ht="14.25" customHeight="1">
      <c r="A61" s="81" t="s">
        <v>864</v>
      </c>
      <c r="B61" s="82" t="s">
        <v>85</v>
      </c>
      <c r="C61" s="83" t="s">
        <v>986</v>
      </c>
      <c r="D61" s="82" t="s">
        <v>978</v>
      </c>
      <c r="E61" s="84" t="s">
        <v>431</v>
      </c>
      <c r="F61" s="84" t="s">
        <v>430</v>
      </c>
      <c r="G61" s="82"/>
      <c r="H61" s="85"/>
      <c r="I61" s="86" t="s">
        <v>435</v>
      </c>
      <c r="J61" s="161">
        <f>I61-I8</f>
        <v>0.01393518518518519</v>
      </c>
      <c r="K61" s="87" t="s">
        <v>987</v>
      </c>
      <c r="L61" s="88" t="s">
        <v>294</v>
      </c>
      <c r="M61" s="89" t="s">
        <v>988</v>
      </c>
      <c r="N61" s="90">
        <v>27.69</v>
      </c>
      <c r="O61" s="91" t="s">
        <v>434</v>
      </c>
      <c r="P61" s="159">
        <v>0.01925925925925926</v>
      </c>
      <c r="Q61" s="92">
        <f t="shared" si="0"/>
        <v>0.0033205619412515967</v>
      </c>
      <c r="R61" s="91" t="s">
        <v>302</v>
      </c>
    </row>
    <row r="62" spans="1:18" s="80" customFormat="1" ht="14.25" customHeight="1">
      <c r="A62" s="81" t="s">
        <v>865</v>
      </c>
      <c r="B62" s="82" t="s">
        <v>229</v>
      </c>
      <c r="C62" s="83">
        <v>7</v>
      </c>
      <c r="D62" s="82" t="s">
        <v>64</v>
      </c>
      <c r="E62" s="84" t="s">
        <v>437</v>
      </c>
      <c r="F62" s="84" t="s">
        <v>438</v>
      </c>
      <c r="G62" s="82" t="s">
        <v>137</v>
      </c>
      <c r="H62" s="85" t="s">
        <v>638</v>
      </c>
      <c r="I62" s="86" t="s">
        <v>441</v>
      </c>
      <c r="J62" s="162">
        <v>0.014004629629629624</v>
      </c>
      <c r="K62" s="87" t="s">
        <v>784</v>
      </c>
      <c r="L62" s="88" t="s">
        <v>410</v>
      </c>
      <c r="M62" s="89" t="s">
        <v>718</v>
      </c>
      <c r="N62" s="90">
        <v>32.14</v>
      </c>
      <c r="O62" s="91" t="s">
        <v>258</v>
      </c>
      <c r="P62" s="159">
        <v>0.022685185185185183</v>
      </c>
      <c r="Q62" s="92">
        <f t="shared" si="0"/>
        <v>0.003911238825031928</v>
      </c>
      <c r="R62" s="91" t="s">
        <v>440</v>
      </c>
    </row>
    <row r="63" spans="1:18" s="80" customFormat="1" ht="14.25" customHeight="1">
      <c r="A63" s="81" t="s">
        <v>866</v>
      </c>
      <c r="B63" s="82" t="s">
        <v>85</v>
      </c>
      <c r="C63" s="83">
        <v>58</v>
      </c>
      <c r="D63" s="82" t="s">
        <v>206</v>
      </c>
      <c r="E63" s="84" t="s">
        <v>443</v>
      </c>
      <c r="F63" s="84" t="s">
        <v>444</v>
      </c>
      <c r="G63" s="82" t="s">
        <v>90</v>
      </c>
      <c r="H63" s="85" t="s">
        <v>105</v>
      </c>
      <c r="I63" s="86" t="s">
        <v>449</v>
      </c>
      <c r="J63" s="162">
        <v>0.014039351851851851</v>
      </c>
      <c r="K63" s="87" t="s">
        <v>789</v>
      </c>
      <c r="L63" s="88" t="s">
        <v>446</v>
      </c>
      <c r="M63" s="89" t="s">
        <v>719</v>
      </c>
      <c r="N63" s="90">
        <v>28.43</v>
      </c>
      <c r="O63" s="91" t="s">
        <v>448</v>
      </c>
      <c r="P63" s="159">
        <v>0.018217592592592594</v>
      </c>
      <c r="Q63" s="92">
        <f t="shared" si="0"/>
        <v>0.0031409642401021716</v>
      </c>
      <c r="R63" s="91" t="s">
        <v>294</v>
      </c>
    </row>
    <row r="64" spans="1:18" s="80" customFormat="1" ht="14.25" customHeight="1">
      <c r="A64" s="81" t="s">
        <v>867</v>
      </c>
      <c r="B64" s="82" t="s">
        <v>76</v>
      </c>
      <c r="C64" s="83">
        <v>41</v>
      </c>
      <c r="D64" s="82" t="s">
        <v>42</v>
      </c>
      <c r="E64" s="84" t="s">
        <v>451</v>
      </c>
      <c r="F64" s="84" t="s">
        <v>452</v>
      </c>
      <c r="G64" s="82" t="s">
        <v>453</v>
      </c>
      <c r="H64" s="85" t="s">
        <v>291</v>
      </c>
      <c r="I64" s="86" t="s">
        <v>456</v>
      </c>
      <c r="J64" s="162">
        <v>0.014085648148148146</v>
      </c>
      <c r="K64" s="87" t="s">
        <v>790</v>
      </c>
      <c r="L64" s="88" t="s">
        <v>358</v>
      </c>
      <c r="M64" s="89" t="s">
        <v>720</v>
      </c>
      <c r="N64" s="90">
        <v>28.99</v>
      </c>
      <c r="O64" s="91" t="s">
        <v>389</v>
      </c>
      <c r="P64" s="159">
        <v>0.01974537037037037</v>
      </c>
      <c r="Q64" s="92">
        <f t="shared" si="0"/>
        <v>0.003404374201787995</v>
      </c>
      <c r="R64" s="91" t="s">
        <v>343</v>
      </c>
    </row>
    <row r="65" spans="1:18" s="80" customFormat="1" ht="14.25" customHeight="1">
      <c r="A65" s="81" t="s">
        <v>868</v>
      </c>
      <c r="B65" s="82" t="s">
        <v>84</v>
      </c>
      <c r="C65" s="83">
        <v>43</v>
      </c>
      <c r="D65" s="82" t="s">
        <v>55</v>
      </c>
      <c r="E65" s="84" t="s">
        <v>458</v>
      </c>
      <c r="F65" s="84" t="s">
        <v>459</v>
      </c>
      <c r="G65" s="82" t="s">
        <v>460</v>
      </c>
      <c r="H65" s="85" t="s">
        <v>461</v>
      </c>
      <c r="I65" s="86" t="s">
        <v>464</v>
      </c>
      <c r="J65" s="162">
        <v>0.01452546296296297</v>
      </c>
      <c r="K65" s="87" t="s">
        <v>791</v>
      </c>
      <c r="L65" s="88" t="s">
        <v>273</v>
      </c>
      <c r="M65" s="89" t="s">
        <v>721</v>
      </c>
      <c r="N65" s="90">
        <v>31.97</v>
      </c>
      <c r="O65" s="91" t="s">
        <v>193</v>
      </c>
      <c r="P65" s="159">
        <v>0.02290509259259259</v>
      </c>
      <c r="Q65" s="92">
        <f t="shared" si="0"/>
        <v>0.003949153895274585</v>
      </c>
      <c r="R65" s="91" t="s">
        <v>341</v>
      </c>
    </row>
    <row r="66" spans="1:18" s="80" customFormat="1" ht="14.25" customHeight="1">
      <c r="A66" s="81" t="s">
        <v>869</v>
      </c>
      <c r="B66" s="82" t="s">
        <v>48</v>
      </c>
      <c r="C66" s="83">
        <v>28</v>
      </c>
      <c r="D66" s="82" t="s">
        <v>55</v>
      </c>
      <c r="E66" s="84" t="s">
        <v>466</v>
      </c>
      <c r="F66" s="84" t="s">
        <v>467</v>
      </c>
      <c r="G66" s="82" t="s">
        <v>460</v>
      </c>
      <c r="H66" s="85" t="s">
        <v>468</v>
      </c>
      <c r="I66" s="86" t="s">
        <v>472</v>
      </c>
      <c r="J66" s="162">
        <v>0.015023148148148147</v>
      </c>
      <c r="K66" s="87" t="s">
        <v>792</v>
      </c>
      <c r="L66" s="88" t="s">
        <v>470</v>
      </c>
      <c r="M66" s="89" t="s">
        <v>722</v>
      </c>
      <c r="N66" s="90">
        <v>28.71</v>
      </c>
      <c r="O66" s="91" t="s">
        <v>470</v>
      </c>
      <c r="P66" s="159">
        <v>0.020069444444444442</v>
      </c>
      <c r="Q66" s="92">
        <f t="shared" si="0"/>
        <v>0.0034602490421455933</v>
      </c>
      <c r="R66" s="91" t="s">
        <v>388</v>
      </c>
    </row>
    <row r="67" spans="1:18" s="80" customFormat="1" ht="14.25" customHeight="1">
      <c r="A67" s="81" t="s">
        <v>870</v>
      </c>
      <c r="B67" s="82" t="s">
        <v>156</v>
      </c>
      <c r="C67" s="83">
        <v>14</v>
      </c>
      <c r="D67" s="82" t="s">
        <v>42</v>
      </c>
      <c r="E67" s="84" t="s">
        <v>383</v>
      </c>
      <c r="F67" s="84" t="s">
        <v>474</v>
      </c>
      <c r="G67" s="82" t="s">
        <v>401</v>
      </c>
      <c r="H67" s="85" t="s">
        <v>475</v>
      </c>
      <c r="I67" s="86" t="s">
        <v>478</v>
      </c>
      <c r="J67" s="162">
        <v>0.015243055555555558</v>
      </c>
      <c r="K67" s="87" t="s">
        <v>793</v>
      </c>
      <c r="L67" s="88" t="s">
        <v>440</v>
      </c>
      <c r="M67" s="89" t="s">
        <v>723</v>
      </c>
      <c r="N67" s="90">
        <v>29.38</v>
      </c>
      <c r="O67" s="91" t="s">
        <v>358</v>
      </c>
      <c r="P67" s="159">
        <v>0.020810185185185185</v>
      </c>
      <c r="Q67" s="92">
        <f t="shared" si="0"/>
        <v>0.003587962962962963</v>
      </c>
      <c r="R67" s="91" t="s">
        <v>365</v>
      </c>
    </row>
    <row r="68" spans="1:18" s="80" customFormat="1" ht="14.25" customHeight="1">
      <c r="A68" s="81" t="s">
        <v>871</v>
      </c>
      <c r="B68" s="82" t="s">
        <v>122</v>
      </c>
      <c r="C68" s="83">
        <v>42</v>
      </c>
      <c r="D68" s="82" t="s">
        <v>42</v>
      </c>
      <c r="E68" s="84" t="s">
        <v>480</v>
      </c>
      <c r="F68" s="84" t="s">
        <v>481</v>
      </c>
      <c r="G68" s="82" t="s">
        <v>453</v>
      </c>
      <c r="H68" s="85" t="s">
        <v>482</v>
      </c>
      <c r="I68" s="86" t="s">
        <v>485</v>
      </c>
      <c r="J68" s="162">
        <v>0.015497685185185184</v>
      </c>
      <c r="K68" s="87" t="s">
        <v>794</v>
      </c>
      <c r="L68" s="88" t="s">
        <v>295</v>
      </c>
      <c r="M68" s="89" t="s">
        <v>724</v>
      </c>
      <c r="N68" s="90">
        <v>28.04</v>
      </c>
      <c r="O68" s="91" t="s">
        <v>326</v>
      </c>
      <c r="P68" s="159">
        <v>0.019791666666666666</v>
      </c>
      <c r="Q68" s="92">
        <f t="shared" si="0"/>
        <v>0.00341235632183908</v>
      </c>
      <c r="R68" s="91" t="s">
        <v>367</v>
      </c>
    </row>
    <row r="69" spans="1:18" s="80" customFormat="1" ht="14.25" customHeight="1">
      <c r="A69" s="81" t="s">
        <v>872</v>
      </c>
      <c r="B69" s="82" t="s">
        <v>92</v>
      </c>
      <c r="C69" s="83" t="s">
        <v>989</v>
      </c>
      <c r="D69" s="82" t="s">
        <v>978</v>
      </c>
      <c r="E69" s="84" t="s">
        <v>487</v>
      </c>
      <c r="F69" s="84" t="s">
        <v>899</v>
      </c>
      <c r="G69" s="82"/>
      <c r="H69" s="85"/>
      <c r="I69" s="86" t="s">
        <v>490</v>
      </c>
      <c r="J69" s="161">
        <f>I69-I8</f>
        <v>0.01560185185185186</v>
      </c>
      <c r="K69" s="87" t="s">
        <v>990</v>
      </c>
      <c r="L69" s="88" t="s">
        <v>229</v>
      </c>
      <c r="M69" s="89" t="s">
        <v>991</v>
      </c>
      <c r="N69" s="90">
        <v>26.69</v>
      </c>
      <c r="O69" s="91" t="s">
        <v>421</v>
      </c>
      <c r="P69" s="159">
        <v>0.019849537037037037</v>
      </c>
      <c r="Q69" s="92">
        <f t="shared" si="0"/>
        <v>0.0034223339719029375</v>
      </c>
      <c r="R69" s="91" t="s">
        <v>234</v>
      </c>
    </row>
    <row r="70" spans="1:18" s="80" customFormat="1" ht="14.25" customHeight="1">
      <c r="A70" s="81" t="s">
        <v>873</v>
      </c>
      <c r="B70" s="82" t="s">
        <v>138</v>
      </c>
      <c r="C70" s="83">
        <v>74</v>
      </c>
      <c r="D70" s="82" t="s">
        <v>42</v>
      </c>
      <c r="E70" s="84" t="s">
        <v>102</v>
      </c>
      <c r="F70" s="84" t="s">
        <v>492</v>
      </c>
      <c r="G70" s="82" t="s">
        <v>401</v>
      </c>
      <c r="H70" s="85" t="s">
        <v>126</v>
      </c>
      <c r="I70" s="86" t="s">
        <v>496</v>
      </c>
      <c r="J70" s="162">
        <v>0.015844907407407405</v>
      </c>
      <c r="K70" s="87" t="s">
        <v>795</v>
      </c>
      <c r="L70" s="88" t="s">
        <v>494</v>
      </c>
      <c r="M70" s="89" t="s">
        <v>725</v>
      </c>
      <c r="N70" s="90">
        <v>28.92</v>
      </c>
      <c r="O70" s="91" t="s">
        <v>410</v>
      </c>
      <c r="P70" s="159">
        <v>0.021041666666666667</v>
      </c>
      <c r="Q70" s="92">
        <f t="shared" si="0"/>
        <v>0.003627873563218391</v>
      </c>
      <c r="R70" s="91" t="s">
        <v>470</v>
      </c>
    </row>
    <row r="71" spans="1:18" s="80" customFormat="1" ht="14.25" customHeight="1">
      <c r="A71" s="81" t="s">
        <v>874</v>
      </c>
      <c r="B71" s="82" t="s">
        <v>92</v>
      </c>
      <c r="C71" s="83">
        <v>52</v>
      </c>
      <c r="D71" s="82" t="s">
        <v>206</v>
      </c>
      <c r="E71" s="84" t="s">
        <v>207</v>
      </c>
      <c r="F71" s="84" t="s">
        <v>498</v>
      </c>
      <c r="G71" s="82" t="s">
        <v>137</v>
      </c>
      <c r="H71" s="85" t="s">
        <v>499</v>
      </c>
      <c r="I71" s="86" t="s">
        <v>502</v>
      </c>
      <c r="J71" s="162">
        <v>0.01597222222222222</v>
      </c>
      <c r="K71" s="87" t="s">
        <v>796</v>
      </c>
      <c r="L71" s="88" t="s">
        <v>388</v>
      </c>
      <c r="M71" s="89" t="s">
        <v>726</v>
      </c>
      <c r="N71" s="90">
        <v>27.79</v>
      </c>
      <c r="O71" s="91" t="s">
        <v>494</v>
      </c>
      <c r="P71" s="159">
        <v>0.020520833333333332</v>
      </c>
      <c r="Q71" s="92">
        <f t="shared" si="0"/>
        <v>0.003538074712643678</v>
      </c>
      <c r="R71" s="91" t="s">
        <v>395</v>
      </c>
    </row>
    <row r="72" spans="1:18" s="80" customFormat="1" ht="14.25" customHeight="1">
      <c r="A72" s="81" t="s">
        <v>875</v>
      </c>
      <c r="B72" s="82" t="s">
        <v>61</v>
      </c>
      <c r="C72" s="83">
        <v>40</v>
      </c>
      <c r="D72" s="82" t="s">
        <v>96</v>
      </c>
      <c r="E72" s="84" t="s">
        <v>43</v>
      </c>
      <c r="F72" s="84" t="s">
        <v>452</v>
      </c>
      <c r="G72" s="82" t="s">
        <v>504</v>
      </c>
      <c r="H72" s="85" t="s">
        <v>291</v>
      </c>
      <c r="I72" s="86" t="s">
        <v>507</v>
      </c>
      <c r="J72" s="162">
        <v>0.016342592592592596</v>
      </c>
      <c r="K72" s="87" t="s">
        <v>797</v>
      </c>
      <c r="L72" s="88" t="s">
        <v>310</v>
      </c>
      <c r="M72" s="89" t="s">
        <v>699</v>
      </c>
      <c r="N72" s="90">
        <v>33.97</v>
      </c>
      <c r="O72" s="91" t="s">
        <v>139</v>
      </c>
      <c r="P72" s="159">
        <v>0.02642361111111111</v>
      </c>
      <c r="Q72" s="92">
        <f t="shared" si="0"/>
        <v>0.004555795019157088</v>
      </c>
      <c r="R72" s="91" t="s">
        <v>506</v>
      </c>
    </row>
    <row r="73" spans="1:18" s="80" customFormat="1" ht="14.25" customHeight="1">
      <c r="A73" s="81" t="s">
        <v>876</v>
      </c>
      <c r="B73" s="82" t="s">
        <v>113</v>
      </c>
      <c r="C73" s="83">
        <v>85</v>
      </c>
      <c r="D73" s="82" t="s">
        <v>42</v>
      </c>
      <c r="E73" s="84" t="s">
        <v>480</v>
      </c>
      <c r="F73" s="84" t="s">
        <v>509</v>
      </c>
      <c r="G73" s="82" t="s">
        <v>401</v>
      </c>
      <c r="H73" s="85" t="s">
        <v>291</v>
      </c>
      <c r="I73" s="86" t="s">
        <v>513</v>
      </c>
      <c r="J73" s="162">
        <v>0.017060185185185185</v>
      </c>
      <c r="K73" s="87" t="s">
        <v>798</v>
      </c>
      <c r="L73" s="88" t="s">
        <v>506</v>
      </c>
      <c r="M73" s="89" t="s">
        <v>727</v>
      </c>
      <c r="N73" s="90">
        <v>27.59</v>
      </c>
      <c r="O73" s="91" t="s">
        <v>512</v>
      </c>
      <c r="P73" s="159">
        <v>0.019780092592592592</v>
      </c>
      <c r="Q73" s="92">
        <f t="shared" si="0"/>
        <v>0.0034103607918263092</v>
      </c>
      <c r="R73" s="91" t="s">
        <v>285</v>
      </c>
    </row>
    <row r="74" spans="1:18" s="80" customFormat="1" ht="14.25" customHeight="1">
      <c r="A74" s="81" t="s">
        <v>877</v>
      </c>
      <c r="B74" s="82" t="s">
        <v>69</v>
      </c>
      <c r="C74" s="83">
        <v>60</v>
      </c>
      <c r="D74" s="82" t="s">
        <v>96</v>
      </c>
      <c r="E74" s="84" t="s">
        <v>322</v>
      </c>
      <c r="F74" s="84" t="s">
        <v>515</v>
      </c>
      <c r="G74" s="82" t="s">
        <v>224</v>
      </c>
      <c r="H74" s="85" t="s">
        <v>516</v>
      </c>
      <c r="I74" s="86" t="s">
        <v>520</v>
      </c>
      <c r="J74" s="162">
        <v>0.01710648148148148</v>
      </c>
      <c r="K74" s="87" t="s">
        <v>799</v>
      </c>
      <c r="L74" s="88" t="s">
        <v>518</v>
      </c>
      <c r="M74" s="89" t="s">
        <v>728</v>
      </c>
      <c r="N74" s="90">
        <v>29.08</v>
      </c>
      <c r="O74" s="91" t="s">
        <v>202</v>
      </c>
      <c r="P74" s="159">
        <v>0.020243055555555552</v>
      </c>
      <c r="Q74" s="92">
        <f t="shared" si="0"/>
        <v>0.0034901819923371644</v>
      </c>
      <c r="R74" s="91" t="s">
        <v>267</v>
      </c>
    </row>
    <row r="75" spans="1:18" s="80" customFormat="1" ht="14.25" customHeight="1">
      <c r="A75" s="81" t="s">
        <v>878</v>
      </c>
      <c r="B75" s="82" t="s">
        <v>106</v>
      </c>
      <c r="C75" s="83" t="s">
        <v>992</v>
      </c>
      <c r="D75" s="82" t="s">
        <v>978</v>
      </c>
      <c r="E75" s="84" t="s">
        <v>522</v>
      </c>
      <c r="F75" s="84" t="s">
        <v>993</v>
      </c>
      <c r="G75" s="82"/>
      <c r="H75" s="85"/>
      <c r="I75" s="86" t="s">
        <v>526</v>
      </c>
      <c r="J75" s="161">
        <f>I75-I8</f>
        <v>0.017164351851851854</v>
      </c>
      <c r="K75" s="87" t="s">
        <v>994</v>
      </c>
      <c r="L75" s="88" t="s">
        <v>524</v>
      </c>
      <c r="M75" s="89" t="s">
        <v>995</v>
      </c>
      <c r="N75" s="90">
        <v>28.34</v>
      </c>
      <c r="O75" s="91" t="s">
        <v>273</v>
      </c>
      <c r="P75" s="159">
        <v>0.02111111111111111</v>
      </c>
      <c r="Q75" s="92">
        <f t="shared" si="0"/>
        <v>0.003639846743295019</v>
      </c>
      <c r="R75" s="91" t="s">
        <v>348</v>
      </c>
    </row>
    <row r="76" spans="1:18" s="80" customFormat="1" ht="14.25" customHeight="1">
      <c r="A76" s="81" t="s">
        <v>879</v>
      </c>
      <c r="B76" s="82" t="s">
        <v>47</v>
      </c>
      <c r="C76" s="83">
        <v>37</v>
      </c>
      <c r="D76" s="82" t="s">
        <v>313</v>
      </c>
      <c r="E76" s="84" t="s">
        <v>528</v>
      </c>
      <c r="F76" s="84" t="s">
        <v>529</v>
      </c>
      <c r="G76" s="82" t="s">
        <v>530</v>
      </c>
      <c r="H76" s="85" t="s">
        <v>531</v>
      </c>
      <c r="I76" s="86" t="s">
        <v>535</v>
      </c>
      <c r="J76" s="162">
        <v>0.017361111111111112</v>
      </c>
      <c r="K76" s="87" t="s">
        <v>800</v>
      </c>
      <c r="L76" s="88" t="s">
        <v>533</v>
      </c>
      <c r="M76" s="89" t="s">
        <v>729</v>
      </c>
      <c r="N76" s="90">
        <v>28.77</v>
      </c>
      <c r="O76" s="91" t="s">
        <v>295</v>
      </c>
      <c r="P76" s="159">
        <v>0.0212962962962963</v>
      </c>
      <c r="Q76" s="92">
        <f t="shared" si="0"/>
        <v>0.003671775223499362</v>
      </c>
      <c r="R76" s="91" t="s">
        <v>326</v>
      </c>
    </row>
    <row r="77" spans="1:18" s="80" customFormat="1" ht="14.25" customHeight="1">
      <c r="A77" s="81" t="s">
        <v>880</v>
      </c>
      <c r="B77" s="82" t="s">
        <v>93</v>
      </c>
      <c r="C77" s="83">
        <v>78</v>
      </c>
      <c r="D77" s="82" t="s">
        <v>42</v>
      </c>
      <c r="E77" s="84" t="s">
        <v>537</v>
      </c>
      <c r="F77" s="84" t="s">
        <v>538</v>
      </c>
      <c r="G77" s="82" t="s">
        <v>209</v>
      </c>
      <c r="H77" s="85" t="s">
        <v>539</v>
      </c>
      <c r="I77" s="86" t="s">
        <v>543</v>
      </c>
      <c r="J77" s="162">
        <v>0.017789351851851848</v>
      </c>
      <c r="K77" s="87" t="s">
        <v>801</v>
      </c>
      <c r="L77" s="88" t="s">
        <v>541</v>
      </c>
      <c r="M77" s="89" t="s">
        <v>730</v>
      </c>
      <c r="N77" s="90">
        <v>28.23</v>
      </c>
      <c r="O77" s="91" t="s">
        <v>374</v>
      </c>
      <c r="P77" s="159">
        <v>0.02152777777777778</v>
      </c>
      <c r="Q77" s="92">
        <f t="shared" si="0"/>
        <v>0.00371168582375479</v>
      </c>
      <c r="R77" s="91" t="s">
        <v>434</v>
      </c>
    </row>
    <row r="78" spans="1:18" s="80" customFormat="1" ht="14.25" customHeight="1">
      <c r="A78" s="81" t="s">
        <v>881</v>
      </c>
      <c r="B78" s="82" t="s">
        <v>40</v>
      </c>
      <c r="C78" s="83">
        <v>56</v>
      </c>
      <c r="D78" s="82" t="s">
        <v>545</v>
      </c>
      <c r="E78" s="84" t="s">
        <v>451</v>
      </c>
      <c r="F78" s="84" t="s">
        <v>425</v>
      </c>
      <c r="G78" s="82" t="s">
        <v>546</v>
      </c>
      <c r="H78" s="85" t="s">
        <v>426</v>
      </c>
      <c r="I78" s="86" t="s">
        <v>549</v>
      </c>
      <c r="J78" s="162">
        <v>0.01804398148148148</v>
      </c>
      <c r="K78" s="87" t="s">
        <v>802</v>
      </c>
      <c r="L78" s="88" t="s">
        <v>286</v>
      </c>
      <c r="M78" s="89" t="s">
        <v>731</v>
      </c>
      <c r="N78" s="90">
        <v>26.42</v>
      </c>
      <c r="O78" s="91" t="s">
        <v>440</v>
      </c>
      <c r="P78" s="159">
        <v>0.021493055555555557</v>
      </c>
      <c r="Q78" s="92">
        <f t="shared" si="0"/>
        <v>0.0037056992337164757</v>
      </c>
      <c r="R78" s="91" t="s">
        <v>494</v>
      </c>
    </row>
    <row r="79" spans="1:18" s="80" customFormat="1" ht="14.25" customHeight="1">
      <c r="A79" s="81" t="s">
        <v>882</v>
      </c>
      <c r="B79" s="82" t="s">
        <v>52</v>
      </c>
      <c r="C79" s="83">
        <v>26</v>
      </c>
      <c r="D79" s="82" t="s">
        <v>42</v>
      </c>
      <c r="E79" s="84" t="s">
        <v>151</v>
      </c>
      <c r="F79" s="84" t="s">
        <v>551</v>
      </c>
      <c r="G79" s="82" t="s">
        <v>209</v>
      </c>
      <c r="H79" s="85" t="s">
        <v>46</v>
      </c>
      <c r="I79" s="86" t="s">
        <v>555</v>
      </c>
      <c r="J79" s="162">
        <v>0.020555555555555563</v>
      </c>
      <c r="K79" s="87" t="s">
        <v>803</v>
      </c>
      <c r="L79" s="88" t="s">
        <v>77</v>
      </c>
      <c r="M79" s="89" t="s">
        <v>732</v>
      </c>
      <c r="N79" s="90">
        <v>23.54</v>
      </c>
      <c r="O79" s="91" t="s">
        <v>554</v>
      </c>
      <c r="P79" s="159">
        <v>0.021504629629629627</v>
      </c>
      <c r="Q79" s="92">
        <f aca="true" t="shared" si="1" ref="Q79:Q91">P79/5.8</f>
        <v>0.003707694763729246</v>
      </c>
      <c r="R79" s="91" t="s">
        <v>318</v>
      </c>
    </row>
    <row r="80" spans="1:18" s="80" customFormat="1" ht="14.25" customHeight="1">
      <c r="A80" s="81" t="s">
        <v>883</v>
      </c>
      <c r="B80" s="82" t="s">
        <v>133</v>
      </c>
      <c r="C80" s="83">
        <v>29</v>
      </c>
      <c r="D80" s="82" t="s">
        <v>42</v>
      </c>
      <c r="E80" s="84" t="s">
        <v>102</v>
      </c>
      <c r="F80" s="84" t="s">
        <v>557</v>
      </c>
      <c r="G80" s="82" t="s">
        <v>558</v>
      </c>
      <c r="H80" s="85" t="s">
        <v>559</v>
      </c>
      <c r="I80" s="86" t="s">
        <v>555</v>
      </c>
      <c r="J80" s="162">
        <v>0.020555555555555563</v>
      </c>
      <c r="K80" s="87" t="s">
        <v>749</v>
      </c>
      <c r="L80" s="88" t="s">
        <v>99</v>
      </c>
      <c r="M80" s="89" t="s">
        <v>733</v>
      </c>
      <c r="N80" s="90">
        <v>25.1</v>
      </c>
      <c r="O80" s="91" t="s">
        <v>524</v>
      </c>
      <c r="P80" s="159">
        <v>0.022372685185185186</v>
      </c>
      <c r="Q80" s="92">
        <f t="shared" si="1"/>
        <v>0.0038573595146871014</v>
      </c>
      <c r="R80" s="91" t="s">
        <v>421</v>
      </c>
    </row>
    <row r="81" spans="1:18" s="80" customFormat="1" ht="14.25" customHeight="1">
      <c r="A81" s="81" t="s">
        <v>884</v>
      </c>
      <c r="B81" s="82" t="s">
        <v>77</v>
      </c>
      <c r="C81" s="83">
        <v>16</v>
      </c>
      <c r="D81" s="82" t="s">
        <v>313</v>
      </c>
      <c r="E81" s="84" t="s">
        <v>562</v>
      </c>
      <c r="F81" s="84" t="s">
        <v>125</v>
      </c>
      <c r="G81" s="82" t="s">
        <v>530</v>
      </c>
      <c r="H81" s="85" t="s">
        <v>563</v>
      </c>
      <c r="I81" s="86" t="s">
        <v>567</v>
      </c>
      <c r="J81" s="162">
        <v>0.021481481481481476</v>
      </c>
      <c r="K81" s="87" t="s">
        <v>804</v>
      </c>
      <c r="L81" s="88" t="s">
        <v>565</v>
      </c>
      <c r="M81" s="89" t="s">
        <v>734</v>
      </c>
      <c r="N81" s="90">
        <v>28.39</v>
      </c>
      <c r="O81" s="91" t="s">
        <v>348</v>
      </c>
      <c r="P81" s="159">
        <v>0.024710648148148148</v>
      </c>
      <c r="Q81" s="92">
        <f t="shared" si="1"/>
        <v>0.004260456577266922</v>
      </c>
      <c r="R81" s="91" t="s">
        <v>446</v>
      </c>
    </row>
    <row r="82" spans="1:18" s="80" customFormat="1" ht="14.25" customHeight="1">
      <c r="A82" s="81" t="s">
        <v>885</v>
      </c>
      <c r="B82" s="82" t="s">
        <v>106</v>
      </c>
      <c r="C82" s="83">
        <v>82</v>
      </c>
      <c r="D82" s="82" t="s">
        <v>206</v>
      </c>
      <c r="E82" s="84" t="s">
        <v>569</v>
      </c>
      <c r="F82" s="84" t="s">
        <v>570</v>
      </c>
      <c r="G82" s="82" t="s">
        <v>571</v>
      </c>
      <c r="H82" s="85" t="s">
        <v>68</v>
      </c>
      <c r="I82" s="86" t="s">
        <v>574</v>
      </c>
      <c r="J82" s="162">
        <v>0.021689814814814815</v>
      </c>
      <c r="K82" s="87" t="s">
        <v>805</v>
      </c>
      <c r="L82" s="88" t="s">
        <v>117</v>
      </c>
      <c r="M82" s="89" t="s">
        <v>731</v>
      </c>
      <c r="N82" s="90">
        <v>26.42</v>
      </c>
      <c r="O82" s="91" t="s">
        <v>341</v>
      </c>
      <c r="P82" s="159">
        <v>0.025231481481481483</v>
      </c>
      <c r="Q82" s="92">
        <f t="shared" si="1"/>
        <v>0.004350255427841635</v>
      </c>
      <c r="R82" s="91" t="s">
        <v>573</v>
      </c>
    </row>
    <row r="83" spans="1:18" s="80" customFormat="1" ht="14.25" customHeight="1">
      <c r="A83" s="81" t="s">
        <v>886</v>
      </c>
      <c r="B83" s="82" t="s">
        <v>47</v>
      </c>
      <c r="C83" s="83">
        <v>79</v>
      </c>
      <c r="D83" s="82" t="s">
        <v>545</v>
      </c>
      <c r="E83" s="84" t="s">
        <v>576</v>
      </c>
      <c r="F83" s="84" t="s">
        <v>577</v>
      </c>
      <c r="G83" s="82" t="s">
        <v>578</v>
      </c>
      <c r="H83" s="85" t="s">
        <v>579</v>
      </c>
      <c r="I83" s="86" t="s">
        <v>583</v>
      </c>
      <c r="J83" s="162">
        <v>0.022222222222222227</v>
      </c>
      <c r="K83" s="87" t="s">
        <v>806</v>
      </c>
      <c r="L83" s="88" t="s">
        <v>350</v>
      </c>
      <c r="M83" s="89" t="s">
        <v>735</v>
      </c>
      <c r="N83" s="90">
        <v>26.1</v>
      </c>
      <c r="O83" s="91" t="s">
        <v>227</v>
      </c>
      <c r="P83" s="159">
        <v>0.024097222222222225</v>
      </c>
      <c r="Q83" s="92">
        <f t="shared" si="1"/>
        <v>0.004154693486590039</v>
      </c>
      <c r="R83" s="91" t="s">
        <v>582</v>
      </c>
    </row>
    <row r="84" spans="1:18" s="80" customFormat="1" ht="14.25" customHeight="1">
      <c r="A84" s="81" t="s">
        <v>887</v>
      </c>
      <c r="B84" s="82" t="s">
        <v>260</v>
      </c>
      <c r="C84" s="83">
        <v>66</v>
      </c>
      <c r="D84" s="82" t="s">
        <v>64</v>
      </c>
      <c r="E84" s="84" t="s">
        <v>437</v>
      </c>
      <c r="F84" s="84" t="s">
        <v>585</v>
      </c>
      <c r="G84" s="82" t="s">
        <v>121</v>
      </c>
      <c r="H84" s="85" t="s">
        <v>586</v>
      </c>
      <c r="I84" s="86" t="s">
        <v>589</v>
      </c>
      <c r="J84" s="162">
        <v>0.023402777777777786</v>
      </c>
      <c r="K84" s="87" t="s">
        <v>807</v>
      </c>
      <c r="L84" s="88" t="s">
        <v>374</v>
      </c>
      <c r="M84" s="89" t="s">
        <v>736</v>
      </c>
      <c r="N84" s="90">
        <v>25.93</v>
      </c>
      <c r="O84" s="91" t="s">
        <v>582</v>
      </c>
      <c r="P84" s="159">
        <v>0.024849537037037035</v>
      </c>
      <c r="Q84" s="92">
        <f t="shared" si="1"/>
        <v>0.0042844029374201785</v>
      </c>
      <c r="R84" s="91" t="s">
        <v>524</v>
      </c>
    </row>
    <row r="85" spans="1:22" s="80" customFormat="1" ht="14.25" customHeight="1">
      <c r="A85" s="81" t="s">
        <v>999</v>
      </c>
      <c r="B85" s="82" t="s">
        <v>61</v>
      </c>
      <c r="C85" s="83">
        <v>76</v>
      </c>
      <c r="D85" s="82" t="s">
        <v>206</v>
      </c>
      <c r="E85" s="84" t="s">
        <v>591</v>
      </c>
      <c r="F85" s="84" t="s">
        <v>592</v>
      </c>
      <c r="G85" s="82" t="s">
        <v>401</v>
      </c>
      <c r="H85" s="85" t="s">
        <v>593</v>
      </c>
      <c r="I85" s="86" t="s">
        <v>597</v>
      </c>
      <c r="J85" s="162">
        <v>0.023495370370370375</v>
      </c>
      <c r="K85" s="87" t="s">
        <v>808</v>
      </c>
      <c r="L85" s="88" t="s">
        <v>595</v>
      </c>
      <c r="M85" s="89" t="s">
        <v>737</v>
      </c>
      <c r="N85" s="90">
        <v>24.52</v>
      </c>
      <c r="O85" s="91" t="s">
        <v>541</v>
      </c>
      <c r="P85" s="159">
        <v>0.02202546296296296</v>
      </c>
      <c r="Q85" s="92">
        <f t="shared" si="1"/>
        <v>0.0037974936143039583</v>
      </c>
      <c r="R85" s="91" t="s">
        <v>512</v>
      </c>
      <c r="V85" s="146"/>
    </row>
    <row r="86" spans="1:22" s="80" customFormat="1" ht="14.25" customHeight="1">
      <c r="A86" s="81" t="s">
        <v>1000</v>
      </c>
      <c r="B86" s="82" t="s">
        <v>69</v>
      </c>
      <c r="C86" s="83">
        <v>39</v>
      </c>
      <c r="D86" s="82" t="s">
        <v>206</v>
      </c>
      <c r="E86" s="84" t="s">
        <v>599</v>
      </c>
      <c r="F86" s="84" t="s">
        <v>600</v>
      </c>
      <c r="G86" s="82" t="s">
        <v>601</v>
      </c>
      <c r="H86" s="85" t="s">
        <v>602</v>
      </c>
      <c r="I86" s="86" t="s">
        <v>604</v>
      </c>
      <c r="J86" s="162">
        <v>0.023935185185185184</v>
      </c>
      <c r="K86" s="87" t="s">
        <v>798</v>
      </c>
      <c r="L86" s="88" t="s">
        <v>573</v>
      </c>
      <c r="M86" s="89" t="s">
        <v>738</v>
      </c>
      <c r="N86" s="90">
        <v>23.7</v>
      </c>
      <c r="O86" s="91" t="s">
        <v>573</v>
      </c>
      <c r="P86" s="159">
        <v>0.021041666666666667</v>
      </c>
      <c r="Q86" s="92">
        <f t="shared" si="1"/>
        <v>0.003627873563218391</v>
      </c>
      <c r="R86" s="91" t="s">
        <v>448</v>
      </c>
      <c r="V86" s="146"/>
    </row>
    <row r="87" spans="1:22" s="80" customFormat="1" ht="14.25" customHeight="1">
      <c r="A87" s="81" t="s">
        <v>1001</v>
      </c>
      <c r="B87" s="82" t="s">
        <v>195</v>
      </c>
      <c r="C87" s="83">
        <v>44</v>
      </c>
      <c r="D87" s="82" t="s">
        <v>64</v>
      </c>
      <c r="E87" s="84" t="s">
        <v>102</v>
      </c>
      <c r="F87" s="84" t="s">
        <v>606</v>
      </c>
      <c r="G87" s="82" t="s">
        <v>607</v>
      </c>
      <c r="H87" s="85" t="s">
        <v>586</v>
      </c>
      <c r="I87" s="86" t="s">
        <v>610</v>
      </c>
      <c r="J87" s="162">
        <v>0.02508101851851853</v>
      </c>
      <c r="K87" s="87" t="s">
        <v>809</v>
      </c>
      <c r="L87" s="88" t="s">
        <v>448</v>
      </c>
      <c r="M87" s="89" t="s">
        <v>739</v>
      </c>
      <c r="N87" s="90">
        <v>25</v>
      </c>
      <c r="O87" s="91" t="s">
        <v>446</v>
      </c>
      <c r="P87" s="159">
        <v>0.02521990740740741</v>
      </c>
      <c r="Q87" s="92">
        <f t="shared" si="1"/>
        <v>0.0043482598978288635</v>
      </c>
      <c r="R87" s="91" t="s">
        <v>595</v>
      </c>
      <c r="V87" s="146"/>
    </row>
    <row r="88" spans="1:18" s="80" customFormat="1" ht="14.25" customHeight="1">
      <c r="A88" s="81" t="s">
        <v>1002</v>
      </c>
      <c r="B88" s="82" t="s">
        <v>61</v>
      </c>
      <c r="C88" s="83" t="s">
        <v>996</v>
      </c>
      <c r="D88" s="82" t="s">
        <v>978</v>
      </c>
      <c r="E88" s="84" t="s">
        <v>612</v>
      </c>
      <c r="F88" s="84" t="s">
        <v>902</v>
      </c>
      <c r="G88" s="82"/>
      <c r="H88" s="85"/>
      <c r="I88" s="86" t="s">
        <v>616</v>
      </c>
      <c r="J88" s="161">
        <f>I88-I8</f>
        <v>0.02550925925925926</v>
      </c>
      <c r="K88" s="87" t="s">
        <v>997</v>
      </c>
      <c r="L88" s="88" t="s">
        <v>106</v>
      </c>
      <c r="M88" s="89" t="s">
        <v>998</v>
      </c>
      <c r="N88" s="90">
        <v>23.04</v>
      </c>
      <c r="O88" s="91" t="s">
        <v>615</v>
      </c>
      <c r="P88" s="159">
        <v>0.024930555555555553</v>
      </c>
      <c r="Q88" s="92">
        <f t="shared" si="1"/>
        <v>0.0042983716475095786</v>
      </c>
      <c r="R88" s="91" t="s">
        <v>541</v>
      </c>
    </row>
    <row r="89" spans="1:18" s="80" customFormat="1" ht="14.25" customHeight="1">
      <c r="A89" s="81" t="s">
        <v>1003</v>
      </c>
      <c r="B89" s="82" t="s">
        <v>60</v>
      </c>
      <c r="C89" s="83">
        <v>25</v>
      </c>
      <c r="D89" s="82" t="s">
        <v>55</v>
      </c>
      <c r="E89" s="84" t="s">
        <v>437</v>
      </c>
      <c r="F89" s="84" t="s">
        <v>618</v>
      </c>
      <c r="G89" s="82" t="s">
        <v>619</v>
      </c>
      <c r="H89" s="85" t="s">
        <v>620</v>
      </c>
      <c r="I89" s="86" t="s">
        <v>623</v>
      </c>
      <c r="J89" s="162">
        <v>0.026365740740740745</v>
      </c>
      <c r="K89" s="87" t="s">
        <v>810</v>
      </c>
      <c r="L89" s="88" t="s">
        <v>554</v>
      </c>
      <c r="M89" s="89" t="s">
        <v>740</v>
      </c>
      <c r="N89" s="90">
        <v>23.95</v>
      </c>
      <c r="O89" s="91" t="s">
        <v>595</v>
      </c>
      <c r="P89" s="159">
        <v>0.02377314814814815</v>
      </c>
      <c r="Q89" s="92">
        <f t="shared" si="1"/>
        <v>0.00409881864623244</v>
      </c>
      <c r="R89" s="91" t="s">
        <v>227</v>
      </c>
    </row>
    <row r="90" spans="1:18" s="80" customFormat="1" ht="14.25" customHeight="1">
      <c r="A90" s="81" t="s">
        <v>1004</v>
      </c>
      <c r="B90" s="82" t="s">
        <v>84</v>
      </c>
      <c r="C90" s="83">
        <v>75</v>
      </c>
      <c r="D90" s="82" t="s">
        <v>96</v>
      </c>
      <c r="E90" s="84" t="s">
        <v>625</v>
      </c>
      <c r="F90" s="84" t="s">
        <v>626</v>
      </c>
      <c r="G90" s="82" t="s">
        <v>224</v>
      </c>
      <c r="H90" s="85" t="s">
        <v>160</v>
      </c>
      <c r="I90" s="86" t="s">
        <v>629</v>
      </c>
      <c r="J90" s="162">
        <v>0.03195601851851852</v>
      </c>
      <c r="K90" s="87" t="s">
        <v>811</v>
      </c>
      <c r="L90" s="88" t="s">
        <v>615</v>
      </c>
      <c r="M90" s="89" t="s">
        <v>741</v>
      </c>
      <c r="N90" s="90">
        <v>23.12</v>
      </c>
      <c r="O90" s="91" t="s">
        <v>565</v>
      </c>
      <c r="P90" s="159">
        <v>0.027418981481481485</v>
      </c>
      <c r="Q90" s="92">
        <f t="shared" si="1"/>
        <v>0.004727410600255428</v>
      </c>
      <c r="R90" s="91" t="s">
        <v>554</v>
      </c>
    </row>
    <row r="91" spans="1:18" s="80" customFormat="1" ht="14.25" customHeight="1">
      <c r="A91" s="81" t="s">
        <v>1005</v>
      </c>
      <c r="B91" s="82" t="s">
        <v>84</v>
      </c>
      <c r="C91" s="83">
        <v>22</v>
      </c>
      <c r="D91" s="82" t="s">
        <v>206</v>
      </c>
      <c r="E91" s="84" t="s">
        <v>631</v>
      </c>
      <c r="F91" s="84" t="s">
        <v>632</v>
      </c>
      <c r="G91" s="82" t="s">
        <v>607</v>
      </c>
      <c r="H91" s="85" t="s">
        <v>339</v>
      </c>
      <c r="I91" s="86" t="s">
        <v>635</v>
      </c>
      <c r="J91" s="162">
        <v>0.03542824074074073</v>
      </c>
      <c r="K91" s="87" t="s">
        <v>812</v>
      </c>
      <c r="L91" s="88" t="s">
        <v>512</v>
      </c>
      <c r="M91" s="89" t="s">
        <v>742</v>
      </c>
      <c r="N91" s="90">
        <v>23.49</v>
      </c>
      <c r="O91" s="91" t="s">
        <v>533</v>
      </c>
      <c r="P91" s="159">
        <v>0.032962962962962965</v>
      </c>
      <c r="Q91" s="92">
        <f t="shared" si="1"/>
        <v>0.005683269476372925</v>
      </c>
      <c r="R91" s="91" t="s">
        <v>533</v>
      </c>
    </row>
    <row r="92" spans="1:18" s="80" customFormat="1" ht="14.25" customHeight="1">
      <c r="A92" s="94"/>
      <c r="B92" s="95"/>
      <c r="C92" s="83">
        <v>91</v>
      </c>
      <c r="D92" s="82" t="s">
        <v>55</v>
      </c>
      <c r="E92" s="84" t="s">
        <v>1006</v>
      </c>
      <c r="F92" s="84" t="s">
        <v>1007</v>
      </c>
      <c r="G92" s="82" t="s">
        <v>299</v>
      </c>
      <c r="H92" s="85" t="s">
        <v>1008</v>
      </c>
      <c r="I92" s="86" t="s">
        <v>1009</v>
      </c>
      <c r="J92" s="163"/>
      <c r="K92" s="87" t="s">
        <v>1010</v>
      </c>
      <c r="L92" s="88" t="s">
        <v>69</v>
      </c>
      <c r="M92" s="89" t="s">
        <v>1011</v>
      </c>
      <c r="N92" s="90">
        <v>28.03</v>
      </c>
      <c r="O92" s="91" t="s">
        <v>310</v>
      </c>
      <c r="P92" s="94"/>
      <c r="Q92" s="95"/>
      <c r="R92" s="96"/>
    </row>
    <row r="93" spans="1:18" s="80" customFormat="1" ht="14.25" customHeight="1">
      <c r="A93" s="94"/>
      <c r="B93" s="95"/>
      <c r="C93" s="83">
        <v>86</v>
      </c>
      <c r="D93" s="82" t="s">
        <v>64</v>
      </c>
      <c r="E93" s="84" t="s">
        <v>263</v>
      </c>
      <c r="F93" s="84" t="s">
        <v>1012</v>
      </c>
      <c r="G93" s="82" t="s">
        <v>282</v>
      </c>
      <c r="H93" s="85" t="s">
        <v>1013</v>
      </c>
      <c r="I93" s="86" t="s">
        <v>1009</v>
      </c>
      <c r="J93" s="163"/>
      <c r="K93" s="87" t="s">
        <v>1014</v>
      </c>
      <c r="L93" s="88" t="s">
        <v>434</v>
      </c>
      <c r="M93" s="89" t="s">
        <v>1015</v>
      </c>
      <c r="N93" s="90">
        <v>23.66</v>
      </c>
      <c r="O93" s="91" t="s">
        <v>506</v>
      </c>
      <c r="P93" s="94"/>
      <c r="Q93" s="95"/>
      <c r="R93" s="96"/>
    </row>
    <row r="94" spans="1:18" s="80" customFormat="1" ht="14.25" customHeight="1" thickBot="1">
      <c r="A94" s="97"/>
      <c r="B94" s="98"/>
      <c r="C94" s="99">
        <v>87</v>
      </c>
      <c r="D94" s="100" t="s">
        <v>545</v>
      </c>
      <c r="E94" s="101" t="s">
        <v>451</v>
      </c>
      <c r="F94" s="101" t="s">
        <v>1016</v>
      </c>
      <c r="G94" s="100" t="s">
        <v>1017</v>
      </c>
      <c r="H94" s="102" t="s">
        <v>1018</v>
      </c>
      <c r="I94" s="103" t="s">
        <v>1009</v>
      </c>
      <c r="J94" s="164"/>
      <c r="K94" s="104" t="s">
        <v>763</v>
      </c>
      <c r="L94" s="105" t="s">
        <v>582</v>
      </c>
      <c r="M94" s="106" t="s">
        <v>1019</v>
      </c>
      <c r="N94" s="107">
        <v>19.04</v>
      </c>
      <c r="O94" s="108" t="s">
        <v>518</v>
      </c>
      <c r="P94" s="97"/>
      <c r="Q94" s="98"/>
      <c r="R94" s="109"/>
    </row>
    <row r="95" ht="18" customHeight="1"/>
    <row r="96" ht="18" customHeight="1">
      <c r="A96" s="37" t="s">
        <v>888</v>
      </c>
    </row>
    <row r="97" ht="15">
      <c r="A97" s="21" t="s">
        <v>889</v>
      </c>
    </row>
    <row r="98" ht="15">
      <c r="A98" s="21" t="s">
        <v>890</v>
      </c>
    </row>
    <row r="99" ht="15">
      <c r="A99" s="21" t="s">
        <v>891</v>
      </c>
    </row>
  </sheetData>
  <sheetProtection/>
  <mergeCells count="1">
    <mergeCell ref="A1:R2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3"/>
  <sheetViews>
    <sheetView zoomScalePageLayoutView="0" workbookViewId="0" topLeftCell="A1">
      <selection activeCell="A1" sqref="A1:J2"/>
    </sheetView>
  </sheetViews>
  <sheetFormatPr defaultColWidth="9.140625" defaultRowHeight="15"/>
  <cols>
    <col min="3" max="3" width="38.7109375" style="0" bestFit="1" customWidth="1"/>
    <col min="4" max="4" width="17.7109375" style="0" bestFit="1" customWidth="1"/>
    <col min="5" max="7" width="9.140625" style="8" customWidth="1"/>
    <col min="8" max="8" width="9.140625" style="9" customWidth="1"/>
  </cols>
  <sheetData>
    <row r="1" spans="1:17" ht="15" customHeight="1">
      <c r="A1" s="165" t="s">
        <v>641</v>
      </c>
      <c r="B1" s="165"/>
      <c r="C1" s="165"/>
      <c r="D1" s="165"/>
      <c r="E1" s="165"/>
      <c r="F1" s="165"/>
      <c r="G1" s="165"/>
      <c r="H1" s="165"/>
      <c r="I1" s="165"/>
      <c r="J1" s="165"/>
      <c r="K1" s="45"/>
      <c r="L1" s="45"/>
      <c r="M1" s="45"/>
      <c r="N1" s="45"/>
      <c r="O1" s="45"/>
      <c r="P1" s="45"/>
      <c r="Q1" s="45"/>
    </row>
    <row r="2" spans="1:17" ht="15" customHeigh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45"/>
      <c r="L2" s="45"/>
      <c r="M2" s="45"/>
      <c r="N2" s="45"/>
      <c r="O2" s="45"/>
      <c r="P2" s="45"/>
      <c r="Q2" s="45"/>
    </row>
    <row r="3" spans="1:17" ht="1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45"/>
      <c r="L3" s="45"/>
      <c r="M3" s="45"/>
      <c r="N3" s="45"/>
      <c r="O3" s="45"/>
      <c r="P3" s="45"/>
      <c r="Q3" s="45"/>
    </row>
    <row r="4" spans="1:17" ht="15" customHeight="1">
      <c r="A4" s="166" t="s">
        <v>976</v>
      </c>
      <c r="B4" s="166"/>
      <c r="C4" s="166"/>
      <c r="D4" s="166"/>
      <c r="E4" s="166"/>
      <c r="F4" s="166"/>
      <c r="G4" s="166"/>
      <c r="H4" s="166"/>
      <c r="I4" s="166"/>
      <c r="J4" s="166"/>
      <c r="K4" s="45"/>
      <c r="L4" s="45"/>
      <c r="M4" s="45"/>
      <c r="N4" s="45"/>
      <c r="O4" s="45"/>
      <c r="P4" s="45"/>
      <c r="Q4" s="45"/>
    </row>
    <row r="5" spans="1:17" ht="15" customHeight="1">
      <c r="A5" s="166"/>
      <c r="B5" s="166"/>
      <c r="C5" s="166"/>
      <c r="D5" s="166"/>
      <c r="E5" s="166"/>
      <c r="F5" s="166"/>
      <c r="G5" s="166"/>
      <c r="H5" s="166"/>
      <c r="I5" s="166"/>
      <c r="J5" s="166"/>
      <c r="K5" s="45"/>
      <c r="L5" s="45"/>
      <c r="M5" s="45"/>
      <c r="N5" s="45"/>
      <c r="O5" s="45"/>
      <c r="P5" s="45"/>
      <c r="Q5" s="45"/>
    </row>
    <row r="6" spans="1:8" ht="15">
      <c r="A6" s="2" t="s">
        <v>30</v>
      </c>
      <c r="B6" s="1" t="s">
        <v>31</v>
      </c>
      <c r="C6" s="1" t="s">
        <v>32</v>
      </c>
      <c r="D6" s="1" t="s">
        <v>904</v>
      </c>
      <c r="E6" s="6" t="s">
        <v>36</v>
      </c>
      <c r="F6" s="6" t="s">
        <v>37</v>
      </c>
      <c r="G6" s="6" t="s">
        <v>38</v>
      </c>
      <c r="H6" s="7" t="s">
        <v>39</v>
      </c>
    </row>
    <row r="7" spans="1:8" ht="15">
      <c r="A7" s="5">
        <v>1</v>
      </c>
      <c r="B7" s="6" t="s">
        <v>50</v>
      </c>
      <c r="C7" s="1" t="s">
        <v>892</v>
      </c>
      <c r="D7" s="1" t="s">
        <v>51</v>
      </c>
      <c r="E7" s="6" t="s">
        <v>1</v>
      </c>
      <c r="F7" s="6" t="s">
        <v>16</v>
      </c>
      <c r="G7" s="6" t="s">
        <v>893</v>
      </c>
      <c r="H7" s="7" t="s">
        <v>53</v>
      </c>
    </row>
    <row r="8" spans="1:8" ht="15">
      <c r="A8" s="5">
        <v>2</v>
      </c>
      <c r="B8" s="6" t="s">
        <v>115</v>
      </c>
      <c r="C8" s="1" t="s">
        <v>894</v>
      </c>
      <c r="D8" s="1" t="s">
        <v>116</v>
      </c>
      <c r="E8" s="6" t="s">
        <v>10</v>
      </c>
      <c r="F8" s="6" t="s">
        <v>25</v>
      </c>
      <c r="G8" s="6" t="s">
        <v>895</v>
      </c>
      <c r="H8" s="7" t="s">
        <v>118</v>
      </c>
    </row>
    <row r="9" spans="1:8" ht="15">
      <c r="A9" s="5">
        <v>3</v>
      </c>
      <c r="B9" s="6" t="s">
        <v>275</v>
      </c>
      <c r="C9" s="1" t="s">
        <v>896</v>
      </c>
      <c r="D9" s="1" t="s">
        <v>276</v>
      </c>
      <c r="E9" s="6" t="s">
        <v>277</v>
      </c>
      <c r="F9" s="6" t="s">
        <v>278</v>
      </c>
      <c r="G9" s="6" t="s">
        <v>897</v>
      </c>
      <c r="H9" s="7" t="s">
        <v>280</v>
      </c>
    </row>
    <row r="10" spans="1:8" ht="15">
      <c r="A10" s="5">
        <v>4</v>
      </c>
      <c r="B10" s="6" t="s">
        <v>429</v>
      </c>
      <c r="C10" s="1" t="s">
        <v>430</v>
      </c>
      <c r="D10" s="1" t="s">
        <v>431</v>
      </c>
      <c r="E10" s="6" t="s">
        <v>432</v>
      </c>
      <c r="F10" s="6" t="s">
        <v>433</v>
      </c>
      <c r="G10" s="6" t="s">
        <v>898</v>
      </c>
      <c r="H10" s="7" t="s">
        <v>435</v>
      </c>
    </row>
    <row r="11" spans="1:8" ht="15">
      <c r="A11" s="5">
        <v>5</v>
      </c>
      <c r="B11" s="6" t="s">
        <v>486</v>
      </c>
      <c r="C11" s="1" t="s">
        <v>899</v>
      </c>
      <c r="D11" s="1" t="s">
        <v>487</v>
      </c>
      <c r="E11" s="6" t="s">
        <v>488</v>
      </c>
      <c r="F11" s="6" t="s">
        <v>489</v>
      </c>
      <c r="G11" s="6" t="s">
        <v>900</v>
      </c>
      <c r="H11" s="7" t="s">
        <v>490</v>
      </c>
    </row>
    <row r="12" spans="1:8" ht="15">
      <c r="A12" s="5">
        <v>6</v>
      </c>
      <c r="B12" s="6" t="s">
        <v>521</v>
      </c>
      <c r="C12" s="1" t="s">
        <v>993</v>
      </c>
      <c r="D12" s="1" t="s">
        <v>522</v>
      </c>
      <c r="E12" s="6" t="s">
        <v>523</v>
      </c>
      <c r="F12" s="6" t="s">
        <v>525</v>
      </c>
      <c r="G12" s="6" t="s">
        <v>901</v>
      </c>
      <c r="H12" s="7" t="s">
        <v>526</v>
      </c>
    </row>
    <row r="13" spans="1:8" ht="15">
      <c r="A13" s="5">
        <v>7</v>
      </c>
      <c r="B13" s="6" t="s">
        <v>611</v>
      </c>
      <c r="C13" s="1" t="s">
        <v>902</v>
      </c>
      <c r="D13" s="1" t="s">
        <v>612</v>
      </c>
      <c r="E13" s="6" t="s">
        <v>613</v>
      </c>
      <c r="F13" s="6" t="s">
        <v>614</v>
      </c>
      <c r="G13" s="6" t="s">
        <v>903</v>
      </c>
      <c r="H13" s="7" t="s">
        <v>616</v>
      </c>
    </row>
  </sheetData>
  <sheetProtection/>
  <mergeCells count="2">
    <mergeCell ref="A1:J2"/>
    <mergeCell ref="A4:J5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421875" style="0" bestFit="1" customWidth="1"/>
    <col min="2" max="2" width="4.421875" style="0" bestFit="1" customWidth="1"/>
    <col min="3" max="3" width="8.140625" style="0" bestFit="1" customWidth="1"/>
    <col min="4" max="4" width="11.140625" style="0" bestFit="1" customWidth="1"/>
    <col min="5" max="5" width="7.8515625" style="0" bestFit="1" customWidth="1"/>
    <col min="6" max="6" width="22.57421875" style="0" customWidth="1"/>
    <col min="7" max="9" width="6.421875" style="0" bestFit="1" customWidth="1"/>
    <col min="10" max="10" width="7.140625" style="8" bestFit="1" customWidth="1"/>
  </cols>
  <sheetData>
    <row r="1" spans="1:10" ht="15">
      <c r="A1" s="2" t="s">
        <v>30</v>
      </c>
      <c r="B1" s="1" t="s">
        <v>31</v>
      </c>
      <c r="C1" s="1" t="s">
        <v>32</v>
      </c>
      <c r="D1" s="1" t="s">
        <v>33</v>
      </c>
      <c r="E1" s="1" t="s">
        <v>34</v>
      </c>
      <c r="F1" s="1" t="s">
        <v>35</v>
      </c>
      <c r="G1" s="6" t="s">
        <v>36</v>
      </c>
      <c r="H1" s="6" t="s">
        <v>37</v>
      </c>
      <c r="I1" s="6" t="s">
        <v>38</v>
      </c>
      <c r="J1" s="7" t="s">
        <v>39</v>
      </c>
    </row>
    <row r="2" spans="1:10" ht="15">
      <c r="A2" s="5">
        <v>1</v>
      </c>
      <c r="B2" s="1" t="s">
        <v>205</v>
      </c>
      <c r="C2" s="1" t="s">
        <v>207</v>
      </c>
      <c r="D2" s="1" t="s">
        <v>208</v>
      </c>
      <c r="E2" s="6" t="s">
        <v>209</v>
      </c>
      <c r="F2" s="1" t="s">
        <v>210</v>
      </c>
      <c r="G2" s="6" t="s">
        <v>211</v>
      </c>
      <c r="H2" s="6" t="s">
        <v>212</v>
      </c>
      <c r="I2" s="6" t="s">
        <v>905</v>
      </c>
      <c r="J2" s="7" t="s">
        <v>213</v>
      </c>
    </row>
    <row r="3" spans="1:10" ht="15">
      <c r="A3" s="5">
        <v>2</v>
      </c>
      <c r="B3" s="1" t="s">
        <v>254</v>
      </c>
      <c r="C3" s="1" t="s">
        <v>255</v>
      </c>
      <c r="D3" s="1" t="s">
        <v>208</v>
      </c>
      <c r="E3" s="6" t="s">
        <v>90</v>
      </c>
      <c r="F3" s="1" t="s">
        <v>256</v>
      </c>
      <c r="G3" s="6" t="s">
        <v>257</v>
      </c>
      <c r="H3" s="6" t="s">
        <v>259</v>
      </c>
      <c r="I3" s="6" t="s">
        <v>906</v>
      </c>
      <c r="J3" s="7" t="s">
        <v>261</v>
      </c>
    </row>
    <row r="4" spans="1:10" ht="15">
      <c r="A4" s="5">
        <v>3</v>
      </c>
      <c r="B4" s="1" t="s">
        <v>369</v>
      </c>
      <c r="C4" s="1" t="s">
        <v>370</v>
      </c>
      <c r="D4" s="1" t="s">
        <v>371</v>
      </c>
      <c r="E4" s="6" t="s">
        <v>45</v>
      </c>
      <c r="F4" s="1" t="s">
        <v>363</v>
      </c>
      <c r="G4" s="6" t="s">
        <v>372</v>
      </c>
      <c r="H4" s="6" t="s">
        <v>373</v>
      </c>
      <c r="I4" s="6" t="s">
        <v>907</v>
      </c>
      <c r="J4" s="7" t="s">
        <v>375</v>
      </c>
    </row>
    <row r="5" spans="1:10" ht="15">
      <c r="A5" s="5">
        <v>4</v>
      </c>
      <c r="B5" s="1" t="s">
        <v>442</v>
      </c>
      <c r="C5" s="1" t="s">
        <v>443</v>
      </c>
      <c r="D5" s="1" t="s">
        <v>444</v>
      </c>
      <c r="E5" s="6" t="s">
        <v>90</v>
      </c>
      <c r="F5" s="1" t="s">
        <v>105</v>
      </c>
      <c r="G5" s="6" t="s">
        <v>445</v>
      </c>
      <c r="H5" s="6" t="s">
        <v>447</v>
      </c>
      <c r="I5" s="6" t="s">
        <v>908</v>
      </c>
      <c r="J5" s="7" t="s">
        <v>449</v>
      </c>
    </row>
    <row r="6" spans="1:10" ht="15">
      <c r="A6" s="5">
        <v>5</v>
      </c>
      <c r="B6" s="1" t="s">
        <v>497</v>
      </c>
      <c r="C6" s="1" t="s">
        <v>207</v>
      </c>
      <c r="D6" s="1" t="s">
        <v>498</v>
      </c>
      <c r="E6" s="6" t="s">
        <v>137</v>
      </c>
      <c r="F6" s="1" t="s">
        <v>499</v>
      </c>
      <c r="G6" s="6" t="s">
        <v>500</v>
      </c>
      <c r="H6" s="6" t="s">
        <v>501</v>
      </c>
      <c r="I6" s="6" t="s">
        <v>909</v>
      </c>
      <c r="J6" s="7" t="s">
        <v>502</v>
      </c>
    </row>
    <row r="7" spans="1:10" ht="15">
      <c r="A7" s="5">
        <v>6</v>
      </c>
      <c r="B7" s="1" t="s">
        <v>568</v>
      </c>
      <c r="C7" s="1" t="s">
        <v>569</v>
      </c>
      <c r="D7" s="1" t="s">
        <v>570</v>
      </c>
      <c r="E7" s="6" t="s">
        <v>571</v>
      </c>
      <c r="F7" s="1" t="s">
        <v>68</v>
      </c>
      <c r="G7" s="6" t="s">
        <v>572</v>
      </c>
      <c r="H7" s="6" t="s">
        <v>548</v>
      </c>
      <c r="I7" s="6" t="s">
        <v>910</v>
      </c>
      <c r="J7" s="7" t="s">
        <v>574</v>
      </c>
    </row>
    <row r="8" spans="1:10" ht="15">
      <c r="A8" s="5">
        <v>7</v>
      </c>
      <c r="B8" s="1" t="s">
        <v>590</v>
      </c>
      <c r="C8" s="1" t="s">
        <v>591</v>
      </c>
      <c r="D8" s="1" t="s">
        <v>592</v>
      </c>
      <c r="E8" s="6" t="s">
        <v>401</v>
      </c>
      <c r="F8" s="1" t="s">
        <v>593</v>
      </c>
      <c r="G8" s="6" t="s">
        <v>594</v>
      </c>
      <c r="H8" s="6" t="s">
        <v>596</v>
      </c>
      <c r="I8" s="6" t="s">
        <v>911</v>
      </c>
      <c r="J8" s="7" t="s">
        <v>597</v>
      </c>
    </row>
    <row r="9" spans="1:10" ht="15">
      <c r="A9" s="5">
        <v>8</v>
      </c>
      <c r="B9" s="1" t="s">
        <v>598</v>
      </c>
      <c r="C9" s="1" t="s">
        <v>599</v>
      </c>
      <c r="D9" s="1" t="s">
        <v>600</v>
      </c>
      <c r="E9" s="6" t="s">
        <v>601</v>
      </c>
      <c r="F9" s="1" t="s">
        <v>602</v>
      </c>
      <c r="G9" s="6" t="s">
        <v>510</v>
      </c>
      <c r="H9" s="6" t="s">
        <v>603</v>
      </c>
      <c r="I9" s="6" t="s">
        <v>912</v>
      </c>
      <c r="J9" s="7" t="s">
        <v>604</v>
      </c>
    </row>
    <row r="10" spans="1:10" ht="15">
      <c r="A10" s="5">
        <v>9</v>
      </c>
      <c r="B10" s="1" t="s">
        <v>630</v>
      </c>
      <c r="C10" s="1" t="s">
        <v>631</v>
      </c>
      <c r="D10" s="1" t="s">
        <v>632</v>
      </c>
      <c r="E10" s="6" t="s">
        <v>607</v>
      </c>
      <c r="F10" s="1" t="s">
        <v>339</v>
      </c>
      <c r="G10" s="6" t="s">
        <v>633</v>
      </c>
      <c r="H10" s="6" t="s">
        <v>634</v>
      </c>
      <c r="I10" s="6" t="s">
        <v>913</v>
      </c>
      <c r="J10" s="7" t="s">
        <v>635</v>
      </c>
    </row>
  </sheetData>
  <sheetProtection/>
  <printOptions/>
  <pageMargins left="0.6299212598425197" right="0.6299212598425197" top="0.7874015748031497" bottom="0.7874015748031497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421875" style="0" bestFit="1" customWidth="1"/>
    <col min="2" max="2" width="4.421875" style="0" bestFit="1" customWidth="1"/>
    <col min="3" max="3" width="8.7109375" style="0" bestFit="1" customWidth="1"/>
    <col min="4" max="4" width="9.28125" style="0" bestFit="1" customWidth="1"/>
    <col min="5" max="5" width="7.8515625" style="0" bestFit="1" customWidth="1"/>
    <col min="6" max="6" width="14.421875" style="0" bestFit="1" customWidth="1"/>
    <col min="7" max="7" width="5.8515625" style="8" bestFit="1" customWidth="1"/>
    <col min="8" max="8" width="7.57421875" style="8" customWidth="1"/>
    <col min="9" max="9" width="6.421875" style="8" bestFit="1" customWidth="1"/>
    <col min="10" max="10" width="7.140625" style="8" bestFit="1" customWidth="1"/>
  </cols>
  <sheetData>
    <row r="1" spans="1:10" ht="15">
      <c r="A1" s="2" t="s">
        <v>30</v>
      </c>
      <c r="B1" s="1" t="s">
        <v>31</v>
      </c>
      <c r="C1" s="1" t="s">
        <v>32</v>
      </c>
      <c r="D1" s="1" t="s">
        <v>33</v>
      </c>
      <c r="E1" s="1" t="s">
        <v>34</v>
      </c>
      <c r="F1" s="1" t="s">
        <v>35</v>
      </c>
      <c r="G1" s="6" t="s">
        <v>36</v>
      </c>
      <c r="H1" s="6" t="s">
        <v>37</v>
      </c>
      <c r="I1" s="6" t="s">
        <v>38</v>
      </c>
      <c r="J1" s="7" t="s">
        <v>39</v>
      </c>
    </row>
    <row r="2" spans="1:10" ht="15">
      <c r="A2" s="5">
        <v>1</v>
      </c>
      <c r="B2" s="1" t="s">
        <v>544</v>
      </c>
      <c r="C2" s="1" t="s">
        <v>451</v>
      </c>
      <c r="D2" s="1" t="s">
        <v>425</v>
      </c>
      <c r="E2" s="6" t="s">
        <v>546</v>
      </c>
      <c r="F2" s="1" t="s">
        <v>426</v>
      </c>
      <c r="G2" s="6" t="s">
        <v>547</v>
      </c>
      <c r="H2" s="6" t="s">
        <v>548</v>
      </c>
      <c r="I2" s="6" t="s">
        <v>914</v>
      </c>
      <c r="J2" s="7" t="s">
        <v>549</v>
      </c>
    </row>
    <row r="3" spans="1:10" ht="15">
      <c r="A3" s="5">
        <v>2</v>
      </c>
      <c r="B3" s="1" t="s">
        <v>575</v>
      </c>
      <c r="C3" s="1" t="s">
        <v>576</v>
      </c>
      <c r="D3" s="1" t="s">
        <v>577</v>
      </c>
      <c r="E3" s="6" t="s">
        <v>578</v>
      </c>
      <c r="F3" s="1" t="s">
        <v>579</v>
      </c>
      <c r="G3" s="6" t="s">
        <v>580</v>
      </c>
      <c r="H3" s="6" t="s">
        <v>581</v>
      </c>
      <c r="I3" s="6" t="s">
        <v>915</v>
      </c>
      <c r="J3" s="7" t="s">
        <v>583</v>
      </c>
    </row>
    <row r="4" spans="1:10" ht="15">
      <c r="A4" s="2"/>
      <c r="B4" s="64">
        <v>487</v>
      </c>
      <c r="C4" s="65" t="s">
        <v>451</v>
      </c>
      <c r="D4" s="65" t="s">
        <v>1016</v>
      </c>
      <c r="E4" s="63" t="s">
        <v>1017</v>
      </c>
      <c r="F4" s="65" t="s">
        <v>1018</v>
      </c>
      <c r="G4" s="63" t="s">
        <v>763</v>
      </c>
      <c r="H4" s="63" t="s">
        <v>1019</v>
      </c>
      <c r="I4" s="5"/>
      <c r="J4" s="110" t="s">
        <v>1009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421875" style="0" bestFit="1" customWidth="1"/>
    <col min="2" max="2" width="4.421875" style="0" bestFit="1" customWidth="1"/>
    <col min="3" max="3" width="7.421875" style="0" bestFit="1" customWidth="1"/>
    <col min="4" max="4" width="9.28125" style="0" bestFit="1" customWidth="1"/>
    <col min="5" max="5" width="7.8515625" style="0" bestFit="1" customWidth="1"/>
    <col min="6" max="6" width="20.57421875" style="0" bestFit="1" customWidth="1"/>
    <col min="7" max="9" width="6.421875" style="8" bestFit="1" customWidth="1"/>
    <col min="10" max="10" width="7.140625" style="8" bestFit="1" customWidth="1"/>
  </cols>
  <sheetData>
    <row r="1" spans="1:10" ht="15">
      <c r="A1" s="2" t="s">
        <v>30</v>
      </c>
      <c r="B1" s="1" t="s">
        <v>31</v>
      </c>
      <c r="C1" s="1" t="s">
        <v>32</v>
      </c>
      <c r="D1" s="1" t="s">
        <v>33</v>
      </c>
      <c r="E1" s="1" t="s">
        <v>34</v>
      </c>
      <c r="F1" s="1" t="s">
        <v>35</v>
      </c>
      <c r="G1" s="6" t="s">
        <v>36</v>
      </c>
      <c r="H1" s="6" t="s">
        <v>37</v>
      </c>
      <c r="I1" s="6" t="s">
        <v>38</v>
      </c>
      <c r="J1" s="7" t="s">
        <v>39</v>
      </c>
    </row>
    <row r="2" spans="1:10" ht="15">
      <c r="A2" s="5">
        <v>1</v>
      </c>
      <c r="B2" s="1" t="s">
        <v>41</v>
      </c>
      <c r="C2" s="1" t="s">
        <v>43</v>
      </c>
      <c r="D2" s="1" t="s">
        <v>44</v>
      </c>
      <c r="E2" s="6" t="s">
        <v>45</v>
      </c>
      <c r="F2" s="1" t="s">
        <v>46</v>
      </c>
      <c r="G2" s="6" t="s">
        <v>0</v>
      </c>
      <c r="H2" s="6" t="s">
        <v>15</v>
      </c>
      <c r="I2" s="6" t="s">
        <v>916</v>
      </c>
      <c r="J2" s="7" t="s">
        <v>49</v>
      </c>
    </row>
    <row r="3" spans="1:10" ht="15">
      <c r="A3" s="5">
        <v>2</v>
      </c>
      <c r="B3" s="1" t="s">
        <v>87</v>
      </c>
      <c r="C3" s="1" t="s">
        <v>88</v>
      </c>
      <c r="D3" s="1" t="s">
        <v>89</v>
      </c>
      <c r="E3" s="6" t="s">
        <v>90</v>
      </c>
      <c r="F3" s="1" t="s">
        <v>91</v>
      </c>
      <c r="G3" s="6" t="s">
        <v>6</v>
      </c>
      <c r="H3" s="6" t="s">
        <v>21</v>
      </c>
      <c r="I3" s="6" t="s">
        <v>917</v>
      </c>
      <c r="J3" s="7" t="s">
        <v>94</v>
      </c>
    </row>
    <row r="4" spans="1:10" ht="15">
      <c r="A4" s="5">
        <v>3</v>
      </c>
      <c r="B4" s="1" t="s">
        <v>101</v>
      </c>
      <c r="C4" s="1" t="s">
        <v>102</v>
      </c>
      <c r="D4" s="1" t="s">
        <v>103</v>
      </c>
      <c r="E4" s="6" t="s">
        <v>104</v>
      </c>
      <c r="F4" s="1" t="s">
        <v>105</v>
      </c>
      <c r="G4" s="6" t="s">
        <v>8</v>
      </c>
      <c r="H4" s="6" t="s">
        <v>23</v>
      </c>
      <c r="I4" s="6" t="s">
        <v>918</v>
      </c>
      <c r="J4" s="7" t="s">
        <v>107</v>
      </c>
    </row>
    <row r="5" spans="1:10" ht="15">
      <c r="A5" s="5">
        <v>4</v>
      </c>
      <c r="B5" s="1" t="s">
        <v>124</v>
      </c>
      <c r="C5" s="1" t="s">
        <v>102</v>
      </c>
      <c r="D5" s="1" t="s">
        <v>125</v>
      </c>
      <c r="E5" s="6" t="s">
        <v>104</v>
      </c>
      <c r="F5" s="1" t="s">
        <v>126</v>
      </c>
      <c r="G5" s="6" t="s">
        <v>12</v>
      </c>
      <c r="H5" s="6" t="s">
        <v>27</v>
      </c>
      <c r="I5" s="6" t="s">
        <v>919</v>
      </c>
      <c r="J5" s="7" t="s">
        <v>128</v>
      </c>
    </row>
    <row r="6" spans="1:10" ht="15">
      <c r="A6" s="5">
        <v>5</v>
      </c>
      <c r="B6" s="1" t="s">
        <v>214</v>
      </c>
      <c r="C6" s="1" t="s">
        <v>151</v>
      </c>
      <c r="D6" s="1" t="s">
        <v>215</v>
      </c>
      <c r="E6" s="6" t="s">
        <v>216</v>
      </c>
      <c r="F6" s="1" t="s">
        <v>217</v>
      </c>
      <c r="G6" s="6" t="s">
        <v>218</v>
      </c>
      <c r="H6" s="6" t="s">
        <v>220</v>
      </c>
      <c r="I6" s="6" t="s">
        <v>920</v>
      </c>
      <c r="J6" s="7" t="s">
        <v>221</v>
      </c>
    </row>
    <row r="7" spans="1:10" ht="15">
      <c r="A7" s="5">
        <v>6</v>
      </c>
      <c r="B7" s="1" t="s">
        <v>231</v>
      </c>
      <c r="C7" s="1" t="s">
        <v>151</v>
      </c>
      <c r="D7" s="1" t="s">
        <v>232</v>
      </c>
      <c r="E7" s="6" t="s">
        <v>104</v>
      </c>
      <c r="F7" s="1" t="s">
        <v>105</v>
      </c>
      <c r="G7" s="6" t="s">
        <v>233</v>
      </c>
      <c r="H7" s="6" t="s">
        <v>235</v>
      </c>
      <c r="I7" s="6" t="s">
        <v>921</v>
      </c>
      <c r="J7" s="7" t="s">
        <v>237</v>
      </c>
    </row>
    <row r="8" spans="1:10" ht="15">
      <c r="A8" s="5">
        <v>7</v>
      </c>
      <c r="B8" s="1" t="s">
        <v>270</v>
      </c>
      <c r="C8" s="1" t="s">
        <v>263</v>
      </c>
      <c r="D8" s="1" t="s">
        <v>97</v>
      </c>
      <c r="E8" s="6" t="s">
        <v>216</v>
      </c>
      <c r="F8" s="1" t="s">
        <v>68</v>
      </c>
      <c r="G8" s="6" t="s">
        <v>271</v>
      </c>
      <c r="H8" s="6" t="s">
        <v>272</v>
      </c>
      <c r="I8" s="6" t="s">
        <v>922</v>
      </c>
      <c r="J8" s="7" t="s">
        <v>274</v>
      </c>
    </row>
    <row r="9" spans="1:10" ht="15">
      <c r="A9" s="5">
        <v>8</v>
      </c>
      <c r="B9" s="1" t="s">
        <v>330</v>
      </c>
      <c r="C9" s="1" t="s">
        <v>263</v>
      </c>
      <c r="D9" s="1" t="s">
        <v>89</v>
      </c>
      <c r="E9" s="6" t="s">
        <v>209</v>
      </c>
      <c r="F9" s="1" t="s">
        <v>91</v>
      </c>
      <c r="G9" s="6" t="s">
        <v>331</v>
      </c>
      <c r="H9" s="6" t="s">
        <v>332</v>
      </c>
      <c r="I9" s="6" t="s">
        <v>923</v>
      </c>
      <c r="J9" s="7" t="s">
        <v>335</v>
      </c>
    </row>
    <row r="10" spans="1:10" ht="15">
      <c r="A10" s="5">
        <v>9</v>
      </c>
      <c r="B10" s="1" t="s">
        <v>376</v>
      </c>
      <c r="C10" s="1" t="s">
        <v>377</v>
      </c>
      <c r="D10" s="1" t="s">
        <v>378</v>
      </c>
      <c r="E10" s="6" t="s">
        <v>209</v>
      </c>
      <c r="F10" s="1" t="s">
        <v>379</v>
      </c>
      <c r="G10" s="6" t="s">
        <v>233</v>
      </c>
      <c r="H10" s="6" t="s">
        <v>380</v>
      </c>
      <c r="I10" s="6" t="s">
        <v>924</v>
      </c>
      <c r="J10" s="7" t="s">
        <v>381</v>
      </c>
    </row>
    <row r="11" spans="1:10" ht="15">
      <c r="A11" s="5">
        <v>10</v>
      </c>
      <c r="B11" s="1" t="s">
        <v>391</v>
      </c>
      <c r="C11" s="1" t="s">
        <v>392</v>
      </c>
      <c r="D11" s="1" t="s">
        <v>393</v>
      </c>
      <c r="E11" s="6" t="s">
        <v>45</v>
      </c>
      <c r="F11" s="1" t="s">
        <v>379</v>
      </c>
      <c r="G11" s="6" t="s">
        <v>394</v>
      </c>
      <c r="H11" s="6" t="s">
        <v>396</v>
      </c>
      <c r="I11" s="6" t="s">
        <v>925</v>
      </c>
      <c r="J11" s="7" t="s">
        <v>397</v>
      </c>
    </row>
    <row r="12" spans="1:10" ht="15">
      <c r="A12" s="5">
        <v>11</v>
      </c>
      <c r="B12" s="1" t="s">
        <v>398</v>
      </c>
      <c r="C12" s="1" t="s">
        <v>399</v>
      </c>
      <c r="D12" s="1" t="s">
        <v>400</v>
      </c>
      <c r="E12" s="6" t="s">
        <v>401</v>
      </c>
      <c r="F12" s="1" t="s">
        <v>402</v>
      </c>
      <c r="G12" s="6" t="s">
        <v>403</v>
      </c>
      <c r="H12" s="6" t="s">
        <v>404</v>
      </c>
      <c r="I12" s="6" t="s">
        <v>926</v>
      </c>
      <c r="J12" s="7" t="s">
        <v>405</v>
      </c>
    </row>
    <row r="13" spans="1:10" ht="15">
      <c r="A13" s="5">
        <v>12</v>
      </c>
      <c r="B13" s="1" t="s">
        <v>450</v>
      </c>
      <c r="C13" s="1" t="s">
        <v>451</v>
      </c>
      <c r="D13" s="1" t="s">
        <v>452</v>
      </c>
      <c r="E13" s="6" t="s">
        <v>453</v>
      </c>
      <c r="F13" s="1" t="s">
        <v>291</v>
      </c>
      <c r="G13" s="6" t="s">
        <v>454</v>
      </c>
      <c r="H13" s="6" t="s">
        <v>455</v>
      </c>
      <c r="I13" s="6" t="s">
        <v>927</v>
      </c>
      <c r="J13" s="7" t="s">
        <v>456</v>
      </c>
    </row>
    <row r="14" spans="1:10" ht="15">
      <c r="A14" s="5">
        <v>13</v>
      </c>
      <c r="B14" s="1" t="s">
        <v>473</v>
      </c>
      <c r="C14" s="1" t="s">
        <v>383</v>
      </c>
      <c r="D14" s="1" t="s">
        <v>474</v>
      </c>
      <c r="E14" s="6" t="s">
        <v>401</v>
      </c>
      <c r="F14" s="1" t="s">
        <v>475</v>
      </c>
      <c r="G14" s="6" t="s">
        <v>476</v>
      </c>
      <c r="H14" s="6" t="s">
        <v>477</v>
      </c>
      <c r="I14" s="6" t="s">
        <v>928</v>
      </c>
      <c r="J14" s="7" t="s">
        <v>478</v>
      </c>
    </row>
    <row r="15" spans="1:10" ht="15">
      <c r="A15" s="5">
        <v>14</v>
      </c>
      <c r="B15" s="1" t="s">
        <v>479</v>
      </c>
      <c r="C15" s="1" t="s">
        <v>480</v>
      </c>
      <c r="D15" s="1" t="s">
        <v>481</v>
      </c>
      <c r="E15" s="6" t="s">
        <v>453</v>
      </c>
      <c r="F15" s="1" t="s">
        <v>482</v>
      </c>
      <c r="G15" s="6" t="s">
        <v>483</v>
      </c>
      <c r="H15" s="6" t="s">
        <v>484</v>
      </c>
      <c r="I15" s="6" t="s">
        <v>929</v>
      </c>
      <c r="J15" s="7" t="s">
        <v>485</v>
      </c>
    </row>
    <row r="16" spans="1:10" ht="15">
      <c r="A16" s="5">
        <v>15</v>
      </c>
      <c r="B16" s="1" t="s">
        <v>491</v>
      </c>
      <c r="C16" s="1" t="s">
        <v>102</v>
      </c>
      <c r="D16" s="1" t="s">
        <v>492</v>
      </c>
      <c r="E16" s="6" t="s">
        <v>401</v>
      </c>
      <c r="F16" s="1" t="s">
        <v>126</v>
      </c>
      <c r="G16" s="6" t="s">
        <v>493</v>
      </c>
      <c r="H16" s="6" t="s">
        <v>495</v>
      </c>
      <c r="I16" s="6" t="s">
        <v>912</v>
      </c>
      <c r="J16" s="7" t="s">
        <v>496</v>
      </c>
    </row>
    <row r="17" spans="1:10" ht="15">
      <c r="A17" s="5">
        <v>16</v>
      </c>
      <c r="B17" s="1" t="s">
        <v>508</v>
      </c>
      <c r="C17" s="1" t="s">
        <v>480</v>
      </c>
      <c r="D17" s="1" t="s">
        <v>509</v>
      </c>
      <c r="E17" s="6" t="s">
        <v>401</v>
      </c>
      <c r="F17" s="1" t="s">
        <v>291</v>
      </c>
      <c r="G17" s="6" t="s">
        <v>510</v>
      </c>
      <c r="H17" s="6" t="s">
        <v>511</v>
      </c>
      <c r="I17" s="6" t="s">
        <v>906</v>
      </c>
      <c r="J17" s="7" t="s">
        <v>513</v>
      </c>
    </row>
    <row r="18" spans="1:10" ht="15">
      <c r="A18" s="5">
        <v>17</v>
      </c>
      <c r="B18" s="1" t="s">
        <v>536</v>
      </c>
      <c r="C18" s="1" t="s">
        <v>537</v>
      </c>
      <c r="D18" s="1" t="s">
        <v>538</v>
      </c>
      <c r="E18" s="6" t="s">
        <v>209</v>
      </c>
      <c r="F18" s="1" t="s">
        <v>539</v>
      </c>
      <c r="G18" s="6" t="s">
        <v>540</v>
      </c>
      <c r="H18" s="6" t="s">
        <v>542</v>
      </c>
      <c r="I18" s="6" t="s">
        <v>930</v>
      </c>
      <c r="J18" s="7" t="s">
        <v>543</v>
      </c>
    </row>
    <row r="19" spans="1:10" ht="15">
      <c r="A19" s="5">
        <v>18</v>
      </c>
      <c r="B19" s="1" t="s">
        <v>550</v>
      </c>
      <c r="C19" s="1" t="s">
        <v>151</v>
      </c>
      <c r="D19" s="1" t="s">
        <v>551</v>
      </c>
      <c r="E19" s="6" t="s">
        <v>209</v>
      </c>
      <c r="F19" s="1" t="s">
        <v>46</v>
      </c>
      <c r="G19" s="6" t="s">
        <v>552</v>
      </c>
      <c r="H19" s="6" t="s">
        <v>553</v>
      </c>
      <c r="I19" s="6" t="s">
        <v>931</v>
      </c>
      <c r="J19" s="7" t="s">
        <v>555</v>
      </c>
    </row>
    <row r="20" spans="1:10" ht="15">
      <c r="A20" s="5">
        <v>19</v>
      </c>
      <c r="B20" s="1" t="s">
        <v>556</v>
      </c>
      <c r="C20" s="1" t="s">
        <v>102</v>
      </c>
      <c r="D20" s="1" t="s">
        <v>557</v>
      </c>
      <c r="E20" s="6" t="s">
        <v>558</v>
      </c>
      <c r="F20" s="1" t="s">
        <v>559</v>
      </c>
      <c r="G20" s="6" t="s">
        <v>9</v>
      </c>
      <c r="H20" s="6" t="s">
        <v>560</v>
      </c>
      <c r="I20" s="6" t="s">
        <v>932</v>
      </c>
      <c r="J20" s="7" t="s">
        <v>555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421875" style="0" bestFit="1" customWidth="1"/>
    <col min="2" max="2" width="4.421875" style="0" bestFit="1" customWidth="1"/>
    <col min="3" max="3" width="8.8515625" style="0" bestFit="1" customWidth="1"/>
    <col min="4" max="4" width="9.28125" style="0" bestFit="1" customWidth="1"/>
    <col min="5" max="5" width="7.8515625" style="0" bestFit="1" customWidth="1"/>
    <col min="6" max="6" width="21.8515625" style="0" bestFit="1" customWidth="1"/>
    <col min="7" max="7" width="5.8515625" style="8" bestFit="1" customWidth="1"/>
    <col min="8" max="9" width="6.421875" style="8" bestFit="1" customWidth="1"/>
    <col min="10" max="10" width="7.140625" style="8" bestFit="1" customWidth="1"/>
  </cols>
  <sheetData>
    <row r="1" spans="1:10" ht="15">
      <c r="A1" s="2" t="s">
        <v>30</v>
      </c>
      <c r="B1" s="1" t="s">
        <v>31</v>
      </c>
      <c r="C1" s="1" t="s">
        <v>32</v>
      </c>
      <c r="D1" s="1" t="s">
        <v>33</v>
      </c>
      <c r="E1" s="1" t="s">
        <v>34</v>
      </c>
      <c r="F1" s="1" t="s">
        <v>35</v>
      </c>
      <c r="G1" s="6" t="s">
        <v>36</v>
      </c>
      <c r="H1" s="6" t="s">
        <v>37</v>
      </c>
      <c r="I1" s="6" t="s">
        <v>38</v>
      </c>
      <c r="J1" s="7" t="s">
        <v>39</v>
      </c>
    </row>
    <row r="2" spans="1:10" ht="15">
      <c r="A2" s="5">
        <v>1</v>
      </c>
      <c r="B2" s="1" t="s">
        <v>63</v>
      </c>
      <c r="C2" s="1" t="s">
        <v>65</v>
      </c>
      <c r="D2" s="1" t="s">
        <v>66</v>
      </c>
      <c r="E2" s="6" t="s">
        <v>67</v>
      </c>
      <c r="F2" s="1" t="s">
        <v>68</v>
      </c>
      <c r="G2" s="6" t="s">
        <v>3</v>
      </c>
      <c r="H2" s="6" t="s">
        <v>18</v>
      </c>
      <c r="I2" s="6" t="s">
        <v>933</v>
      </c>
      <c r="J2" s="7" t="s">
        <v>70</v>
      </c>
    </row>
    <row r="3" spans="1:10" ht="15">
      <c r="A3" s="5">
        <v>2</v>
      </c>
      <c r="B3" s="1" t="s">
        <v>71</v>
      </c>
      <c r="C3" s="1" t="s">
        <v>72</v>
      </c>
      <c r="D3" s="1" t="s">
        <v>73</v>
      </c>
      <c r="E3" s="6" t="s">
        <v>74</v>
      </c>
      <c r="F3" s="1" t="s">
        <v>75</v>
      </c>
      <c r="G3" s="6" t="s">
        <v>4</v>
      </c>
      <c r="H3" s="6" t="s">
        <v>19</v>
      </c>
      <c r="I3" s="6" t="s">
        <v>934</v>
      </c>
      <c r="J3" s="7" t="s">
        <v>78</v>
      </c>
    </row>
    <row r="4" spans="1:10" ht="15">
      <c r="A4" s="5">
        <v>3</v>
      </c>
      <c r="B4" s="1" t="s">
        <v>79</v>
      </c>
      <c r="C4" s="1" t="s">
        <v>80</v>
      </c>
      <c r="D4" s="1" t="s">
        <v>81</v>
      </c>
      <c r="E4" s="6" t="s">
        <v>82</v>
      </c>
      <c r="F4" s="1" t="s">
        <v>83</v>
      </c>
      <c r="G4" s="6" t="s">
        <v>5</v>
      </c>
      <c r="H4" s="6" t="s">
        <v>20</v>
      </c>
      <c r="I4" s="6" t="s">
        <v>935</v>
      </c>
      <c r="J4" s="7" t="s">
        <v>86</v>
      </c>
    </row>
    <row r="5" spans="1:10" ht="15">
      <c r="A5" s="5">
        <v>4</v>
      </c>
      <c r="B5" s="1" t="s">
        <v>108</v>
      </c>
      <c r="C5" s="1" t="s">
        <v>43</v>
      </c>
      <c r="D5" s="1" t="s">
        <v>109</v>
      </c>
      <c r="E5" s="6" t="s">
        <v>110</v>
      </c>
      <c r="F5" s="1" t="s">
        <v>111</v>
      </c>
      <c r="G5" s="6" t="s">
        <v>9</v>
      </c>
      <c r="H5" s="6" t="s">
        <v>24</v>
      </c>
      <c r="I5" s="6" t="s">
        <v>936</v>
      </c>
      <c r="J5" s="7" t="s">
        <v>114</v>
      </c>
    </row>
    <row r="6" spans="1:10" ht="15">
      <c r="A6" s="5">
        <v>5</v>
      </c>
      <c r="B6" s="1" t="s">
        <v>119</v>
      </c>
      <c r="C6" s="1" t="s">
        <v>102</v>
      </c>
      <c r="D6" s="1" t="s">
        <v>120</v>
      </c>
      <c r="E6" s="6" t="s">
        <v>121</v>
      </c>
      <c r="F6" s="1" t="s">
        <v>68</v>
      </c>
      <c r="G6" s="6" t="s">
        <v>11</v>
      </c>
      <c r="H6" s="6" t="s">
        <v>26</v>
      </c>
      <c r="I6" s="6" t="s">
        <v>937</v>
      </c>
      <c r="J6" s="7" t="s">
        <v>123</v>
      </c>
    </row>
    <row r="7" spans="1:10" ht="15">
      <c r="A7" s="5">
        <v>6</v>
      </c>
      <c r="B7" s="1" t="s">
        <v>129</v>
      </c>
      <c r="C7" s="1" t="s">
        <v>80</v>
      </c>
      <c r="D7" s="1" t="s">
        <v>130</v>
      </c>
      <c r="E7" s="6" t="s">
        <v>67</v>
      </c>
      <c r="F7" s="1" t="s">
        <v>131</v>
      </c>
      <c r="G7" s="6" t="s">
        <v>13</v>
      </c>
      <c r="H7" s="6" t="s">
        <v>28</v>
      </c>
      <c r="I7" s="6" t="s">
        <v>938</v>
      </c>
      <c r="J7" s="7" t="s">
        <v>134</v>
      </c>
    </row>
    <row r="8" spans="1:10" ht="15">
      <c r="A8" s="5">
        <v>7</v>
      </c>
      <c r="B8" s="1" t="s">
        <v>135</v>
      </c>
      <c r="C8" s="1" t="s">
        <v>72</v>
      </c>
      <c r="D8" s="1" t="s">
        <v>136</v>
      </c>
      <c r="E8" s="6" t="s">
        <v>137</v>
      </c>
      <c r="F8" s="1" t="s">
        <v>105</v>
      </c>
      <c r="G8" s="6" t="s">
        <v>14</v>
      </c>
      <c r="H8" s="6" t="s">
        <v>29</v>
      </c>
      <c r="I8" s="6" t="s">
        <v>939</v>
      </c>
      <c r="J8" s="7" t="s">
        <v>140</v>
      </c>
    </row>
    <row r="9" spans="1:10" ht="15">
      <c r="A9" s="5">
        <v>8</v>
      </c>
      <c r="B9" s="1" t="s">
        <v>141</v>
      </c>
      <c r="C9" s="1" t="s">
        <v>142</v>
      </c>
      <c r="D9" s="1" t="s">
        <v>143</v>
      </c>
      <c r="E9" s="6" t="s">
        <v>144</v>
      </c>
      <c r="F9" s="1" t="s">
        <v>145</v>
      </c>
      <c r="G9" s="6" t="s">
        <v>146</v>
      </c>
      <c r="H9" s="6" t="s">
        <v>148</v>
      </c>
      <c r="I9" s="6" t="s">
        <v>940</v>
      </c>
      <c r="J9" s="7" t="s">
        <v>149</v>
      </c>
    </row>
    <row r="10" spans="1:10" ht="15">
      <c r="A10" s="5">
        <v>9</v>
      </c>
      <c r="B10" s="1" t="s">
        <v>150</v>
      </c>
      <c r="C10" s="1" t="s">
        <v>151</v>
      </c>
      <c r="D10" s="1" t="s">
        <v>152</v>
      </c>
      <c r="E10" s="6" t="s">
        <v>121</v>
      </c>
      <c r="F10" s="1" t="s">
        <v>68</v>
      </c>
      <c r="G10" s="6" t="s">
        <v>153</v>
      </c>
      <c r="H10" s="6" t="s">
        <v>155</v>
      </c>
      <c r="I10" s="6" t="s">
        <v>941</v>
      </c>
      <c r="J10" s="7" t="s">
        <v>157</v>
      </c>
    </row>
    <row r="11" spans="1:10" ht="15">
      <c r="A11" s="5">
        <v>10</v>
      </c>
      <c r="B11" s="1" t="s">
        <v>158</v>
      </c>
      <c r="C11" s="1" t="s">
        <v>102</v>
      </c>
      <c r="D11" s="1" t="s">
        <v>159</v>
      </c>
      <c r="E11" s="6" t="s">
        <v>144</v>
      </c>
      <c r="F11" s="1" t="s">
        <v>160</v>
      </c>
      <c r="G11" s="6" t="s">
        <v>161</v>
      </c>
      <c r="H11" s="6" t="s">
        <v>162</v>
      </c>
      <c r="I11" s="6" t="s">
        <v>942</v>
      </c>
      <c r="J11" s="7" t="s">
        <v>163</v>
      </c>
    </row>
    <row r="12" spans="1:10" ht="15">
      <c r="A12" s="5">
        <v>11</v>
      </c>
      <c r="B12" s="1" t="s">
        <v>169</v>
      </c>
      <c r="C12" s="1" t="s">
        <v>170</v>
      </c>
      <c r="D12" s="1" t="s">
        <v>171</v>
      </c>
      <c r="E12" s="6" t="s">
        <v>67</v>
      </c>
      <c r="F12" s="1" t="s">
        <v>172</v>
      </c>
      <c r="G12" s="6" t="s">
        <v>173</v>
      </c>
      <c r="H12" s="6" t="s">
        <v>175</v>
      </c>
      <c r="I12" s="6" t="s">
        <v>943</v>
      </c>
      <c r="J12" s="7" t="s">
        <v>177</v>
      </c>
    </row>
    <row r="13" spans="1:10" ht="15">
      <c r="A13" s="5">
        <v>12</v>
      </c>
      <c r="B13" s="1" t="s">
        <v>178</v>
      </c>
      <c r="C13" s="1" t="s">
        <v>179</v>
      </c>
      <c r="D13" s="1" t="s">
        <v>180</v>
      </c>
      <c r="E13" s="6" t="s">
        <v>121</v>
      </c>
      <c r="F13" s="1" t="s">
        <v>181</v>
      </c>
      <c r="G13" s="6" t="s">
        <v>182</v>
      </c>
      <c r="H13" s="6" t="s">
        <v>184</v>
      </c>
      <c r="I13" s="6" t="s">
        <v>944</v>
      </c>
      <c r="J13" s="7" t="s">
        <v>186</v>
      </c>
    </row>
    <row r="14" spans="1:10" ht="15">
      <c r="A14" s="5">
        <v>13</v>
      </c>
      <c r="B14" s="1" t="s">
        <v>262</v>
      </c>
      <c r="C14" s="1" t="s">
        <v>263</v>
      </c>
      <c r="D14" s="1" t="s">
        <v>264</v>
      </c>
      <c r="E14" s="6" t="s">
        <v>137</v>
      </c>
      <c r="F14" s="1" t="s">
        <v>265</v>
      </c>
      <c r="G14" s="6" t="s">
        <v>266</v>
      </c>
      <c r="H14" s="6" t="s">
        <v>268</v>
      </c>
      <c r="I14" s="6" t="s">
        <v>945</v>
      </c>
      <c r="J14" s="7" t="s">
        <v>269</v>
      </c>
    </row>
    <row r="15" spans="1:10" ht="15">
      <c r="A15" s="5">
        <v>14</v>
      </c>
      <c r="B15" s="1" t="s">
        <v>281</v>
      </c>
      <c r="C15" s="1" t="s">
        <v>80</v>
      </c>
      <c r="D15" s="1" t="s">
        <v>65</v>
      </c>
      <c r="E15" s="6" t="s">
        <v>282</v>
      </c>
      <c r="F15" s="1" t="s">
        <v>131</v>
      </c>
      <c r="G15" s="6" t="s">
        <v>283</v>
      </c>
      <c r="H15" s="6" t="s">
        <v>284</v>
      </c>
      <c r="I15" s="6" t="s">
        <v>945</v>
      </c>
      <c r="J15" s="7" t="s">
        <v>287</v>
      </c>
    </row>
    <row r="16" spans="1:10" ht="15">
      <c r="A16" s="5">
        <v>15</v>
      </c>
      <c r="B16" s="1" t="s">
        <v>288</v>
      </c>
      <c r="C16" s="1" t="s">
        <v>289</v>
      </c>
      <c r="D16" s="1" t="s">
        <v>290</v>
      </c>
      <c r="E16" s="6" t="s">
        <v>282</v>
      </c>
      <c r="F16" s="1" t="s">
        <v>291</v>
      </c>
      <c r="G16" s="6" t="s">
        <v>292</v>
      </c>
      <c r="H16" s="6" t="s">
        <v>293</v>
      </c>
      <c r="I16" s="6" t="s">
        <v>946</v>
      </c>
      <c r="J16" s="7" t="s">
        <v>296</v>
      </c>
    </row>
    <row r="17" spans="1:10" ht="15">
      <c r="A17" s="5">
        <v>16</v>
      </c>
      <c r="B17" s="1" t="s">
        <v>305</v>
      </c>
      <c r="C17" s="1" t="s">
        <v>306</v>
      </c>
      <c r="D17" s="1" t="s">
        <v>307</v>
      </c>
      <c r="E17" s="6" t="s">
        <v>144</v>
      </c>
      <c r="F17" s="1" t="s">
        <v>111</v>
      </c>
      <c r="G17" s="6" t="s">
        <v>308</v>
      </c>
      <c r="H17" s="6" t="s">
        <v>309</v>
      </c>
      <c r="I17" s="6" t="s">
        <v>947</v>
      </c>
      <c r="J17" s="7" t="s">
        <v>311</v>
      </c>
    </row>
    <row r="18" spans="1:10" ht="15">
      <c r="A18" s="5">
        <v>17</v>
      </c>
      <c r="B18" s="1" t="s">
        <v>345</v>
      </c>
      <c r="C18" s="1" t="s">
        <v>43</v>
      </c>
      <c r="D18" s="1" t="s">
        <v>346</v>
      </c>
      <c r="E18" s="6" t="s">
        <v>137</v>
      </c>
      <c r="F18" s="1" t="s">
        <v>105</v>
      </c>
      <c r="G18" s="6" t="s">
        <v>347</v>
      </c>
      <c r="H18" s="6" t="s">
        <v>349</v>
      </c>
      <c r="I18" s="6" t="s">
        <v>924</v>
      </c>
      <c r="J18" s="7" t="s">
        <v>351</v>
      </c>
    </row>
    <row r="19" spans="1:10" ht="15">
      <c r="A19" s="5">
        <v>18</v>
      </c>
      <c r="B19" s="1" t="s">
        <v>360</v>
      </c>
      <c r="C19" s="1" t="s">
        <v>361</v>
      </c>
      <c r="D19" s="1" t="s">
        <v>362</v>
      </c>
      <c r="E19" s="6" t="s">
        <v>282</v>
      </c>
      <c r="F19" s="1" t="s">
        <v>363</v>
      </c>
      <c r="G19" s="6" t="s">
        <v>364</v>
      </c>
      <c r="H19" s="6" t="s">
        <v>366</v>
      </c>
      <c r="I19" s="6" t="s">
        <v>948</v>
      </c>
      <c r="J19" s="7" t="s">
        <v>368</v>
      </c>
    </row>
    <row r="20" spans="1:10" ht="15">
      <c r="A20" s="5">
        <v>19</v>
      </c>
      <c r="B20" s="1" t="s">
        <v>382</v>
      </c>
      <c r="C20" s="1" t="s">
        <v>383</v>
      </c>
      <c r="D20" s="1" t="s">
        <v>384</v>
      </c>
      <c r="E20" s="6" t="s">
        <v>137</v>
      </c>
      <c r="F20" s="1" t="s">
        <v>385</v>
      </c>
      <c r="G20" s="6" t="s">
        <v>386</v>
      </c>
      <c r="H20" s="6" t="s">
        <v>387</v>
      </c>
      <c r="I20" s="6" t="s">
        <v>949</v>
      </c>
      <c r="J20" s="7" t="s">
        <v>390</v>
      </c>
    </row>
    <row r="21" spans="1:10" ht="15">
      <c r="A21" s="5">
        <v>20</v>
      </c>
      <c r="B21" s="1" t="s">
        <v>406</v>
      </c>
      <c r="C21" s="1" t="s">
        <v>377</v>
      </c>
      <c r="D21" s="1" t="s">
        <v>407</v>
      </c>
      <c r="E21" s="6" t="s">
        <v>137</v>
      </c>
      <c r="F21" s="1" t="s">
        <v>324</v>
      </c>
      <c r="G21" s="6" t="s">
        <v>408</v>
      </c>
      <c r="H21" s="6" t="s">
        <v>409</v>
      </c>
      <c r="I21" s="6" t="s">
        <v>950</v>
      </c>
      <c r="J21" s="7" t="s">
        <v>411</v>
      </c>
    </row>
    <row r="22" spans="1:10" ht="15">
      <c r="A22" s="5">
        <v>21</v>
      </c>
      <c r="B22" s="1" t="s">
        <v>424</v>
      </c>
      <c r="C22" s="1" t="s">
        <v>65</v>
      </c>
      <c r="D22" s="1" t="s">
        <v>425</v>
      </c>
      <c r="E22" s="6" t="s">
        <v>74</v>
      </c>
      <c r="F22" s="1" t="s">
        <v>426</v>
      </c>
      <c r="G22" s="6" t="s">
        <v>277</v>
      </c>
      <c r="H22" s="6" t="s">
        <v>427</v>
      </c>
      <c r="I22" s="6" t="s">
        <v>898</v>
      </c>
      <c r="J22" s="7" t="s">
        <v>428</v>
      </c>
    </row>
    <row r="23" spans="1:10" ht="15">
      <c r="A23" s="5">
        <v>22</v>
      </c>
      <c r="B23" s="1" t="s">
        <v>436</v>
      </c>
      <c r="C23" s="1" t="s">
        <v>437</v>
      </c>
      <c r="D23" s="1" t="s">
        <v>438</v>
      </c>
      <c r="E23" s="6" t="s">
        <v>137</v>
      </c>
      <c r="F23" s="1" t="s">
        <v>951</v>
      </c>
      <c r="G23" s="6" t="s">
        <v>403</v>
      </c>
      <c r="H23" s="6" t="s">
        <v>439</v>
      </c>
      <c r="I23" s="6" t="s">
        <v>952</v>
      </c>
      <c r="J23" s="7" t="s">
        <v>441</v>
      </c>
    </row>
    <row r="24" spans="1:10" ht="15">
      <c r="A24" s="5">
        <v>23</v>
      </c>
      <c r="B24" s="1" t="s">
        <v>584</v>
      </c>
      <c r="C24" s="1" t="s">
        <v>437</v>
      </c>
      <c r="D24" s="1" t="s">
        <v>585</v>
      </c>
      <c r="E24" s="6" t="s">
        <v>121</v>
      </c>
      <c r="F24" s="1" t="s">
        <v>586</v>
      </c>
      <c r="G24" s="6" t="s">
        <v>587</v>
      </c>
      <c r="H24" s="6" t="s">
        <v>588</v>
      </c>
      <c r="I24" s="6" t="s">
        <v>953</v>
      </c>
      <c r="J24" s="7" t="s">
        <v>589</v>
      </c>
    </row>
    <row r="25" spans="1:10" ht="15">
      <c r="A25" s="5">
        <v>24</v>
      </c>
      <c r="B25" s="1" t="s">
        <v>605</v>
      </c>
      <c r="C25" s="1" t="s">
        <v>102</v>
      </c>
      <c r="D25" s="1" t="s">
        <v>606</v>
      </c>
      <c r="E25" s="6" t="s">
        <v>607</v>
      </c>
      <c r="F25" s="1" t="s">
        <v>586</v>
      </c>
      <c r="G25" s="6" t="s">
        <v>608</v>
      </c>
      <c r="H25" s="6" t="s">
        <v>609</v>
      </c>
      <c r="I25" s="6" t="s">
        <v>954</v>
      </c>
      <c r="J25" s="7" t="s">
        <v>610</v>
      </c>
    </row>
    <row r="26" spans="1:10" ht="15">
      <c r="A26" s="2"/>
      <c r="B26" s="2">
        <v>486</v>
      </c>
      <c r="C26" s="65" t="s">
        <v>263</v>
      </c>
      <c r="D26" s="65" t="s">
        <v>1012</v>
      </c>
      <c r="E26" s="63" t="s">
        <v>282</v>
      </c>
      <c r="F26" s="65" t="s">
        <v>1013</v>
      </c>
      <c r="G26" s="63" t="s">
        <v>1014</v>
      </c>
      <c r="H26" s="63" t="s">
        <v>1015</v>
      </c>
      <c r="I26" s="5"/>
      <c r="J26" s="110" t="s">
        <v>1009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421875" style="0" bestFit="1" customWidth="1"/>
    <col min="2" max="2" width="4.421875" style="0" bestFit="1" customWidth="1"/>
    <col min="3" max="3" width="8.8515625" style="0" bestFit="1" customWidth="1"/>
    <col min="4" max="4" width="12.140625" style="0" bestFit="1" customWidth="1"/>
    <col min="5" max="5" width="7.8515625" style="0" bestFit="1" customWidth="1"/>
    <col min="6" max="6" width="19.28125" style="0" customWidth="1"/>
    <col min="7" max="9" width="6.421875" style="8" bestFit="1" customWidth="1"/>
    <col min="10" max="10" width="7.140625" style="0" bestFit="1" customWidth="1"/>
  </cols>
  <sheetData>
    <row r="1" spans="1:10" ht="15">
      <c r="A1" s="2" t="s">
        <v>30</v>
      </c>
      <c r="B1" s="1" t="s">
        <v>31</v>
      </c>
      <c r="C1" s="1" t="s">
        <v>32</v>
      </c>
      <c r="D1" s="1" t="s">
        <v>33</v>
      </c>
      <c r="E1" s="1" t="s">
        <v>34</v>
      </c>
      <c r="F1" s="1" t="s">
        <v>35</v>
      </c>
      <c r="G1" s="6" t="s">
        <v>36</v>
      </c>
      <c r="H1" s="6" t="s">
        <v>37</v>
      </c>
      <c r="I1" s="6" t="s">
        <v>38</v>
      </c>
      <c r="J1" s="3" t="s">
        <v>39</v>
      </c>
    </row>
    <row r="2" spans="1:10" ht="15">
      <c r="A2" s="5">
        <v>1</v>
      </c>
      <c r="B2" s="1" t="s">
        <v>54</v>
      </c>
      <c r="C2" s="1" t="s">
        <v>56</v>
      </c>
      <c r="D2" s="1" t="s">
        <v>57</v>
      </c>
      <c r="E2" s="6" t="s">
        <v>58</v>
      </c>
      <c r="F2" s="1" t="s">
        <v>59</v>
      </c>
      <c r="G2" s="6" t="s">
        <v>2</v>
      </c>
      <c r="H2" s="6" t="s">
        <v>17</v>
      </c>
      <c r="I2" s="6" t="s">
        <v>955</v>
      </c>
      <c r="J2" s="3" t="s">
        <v>62</v>
      </c>
    </row>
    <row r="3" spans="1:10" ht="15">
      <c r="A3" s="5">
        <v>2</v>
      </c>
      <c r="B3" s="1" t="s">
        <v>164</v>
      </c>
      <c r="C3" s="1" t="s">
        <v>43</v>
      </c>
      <c r="D3" s="1" t="s">
        <v>165</v>
      </c>
      <c r="E3" s="6" t="s">
        <v>58</v>
      </c>
      <c r="F3" s="1" t="s">
        <v>166</v>
      </c>
      <c r="G3" s="6" t="s">
        <v>8</v>
      </c>
      <c r="H3" s="6" t="s">
        <v>167</v>
      </c>
      <c r="I3" s="6" t="s">
        <v>956</v>
      </c>
      <c r="J3" s="3" t="s">
        <v>168</v>
      </c>
    </row>
    <row r="4" spans="1:10" ht="15">
      <c r="A4" s="5">
        <v>3</v>
      </c>
      <c r="B4" s="1" t="s">
        <v>187</v>
      </c>
      <c r="C4" s="1" t="s">
        <v>188</v>
      </c>
      <c r="D4" s="1" t="s">
        <v>189</v>
      </c>
      <c r="E4" s="6" t="s">
        <v>190</v>
      </c>
      <c r="F4" s="1" t="s">
        <v>191</v>
      </c>
      <c r="G4" s="6" t="s">
        <v>192</v>
      </c>
      <c r="H4" s="6" t="s">
        <v>194</v>
      </c>
      <c r="I4" s="6" t="s">
        <v>957</v>
      </c>
      <c r="J4" s="3" t="s">
        <v>196</v>
      </c>
    </row>
    <row r="5" spans="1:10" ht="15">
      <c r="A5" s="5">
        <v>4</v>
      </c>
      <c r="B5" s="1" t="s">
        <v>247</v>
      </c>
      <c r="C5" s="1" t="s">
        <v>102</v>
      </c>
      <c r="D5" s="1" t="s">
        <v>248</v>
      </c>
      <c r="E5" s="6" t="s">
        <v>249</v>
      </c>
      <c r="F5" s="1" t="s">
        <v>250</v>
      </c>
      <c r="G5" s="6" t="s">
        <v>251</v>
      </c>
      <c r="H5" s="6" t="s">
        <v>252</v>
      </c>
      <c r="I5" s="6" t="s">
        <v>958</v>
      </c>
      <c r="J5" s="3" t="s">
        <v>253</v>
      </c>
    </row>
    <row r="6" spans="1:10" ht="15">
      <c r="A6" s="5">
        <v>5</v>
      </c>
      <c r="B6" s="1" t="s">
        <v>297</v>
      </c>
      <c r="C6" s="1" t="s">
        <v>88</v>
      </c>
      <c r="D6" s="1" t="s">
        <v>298</v>
      </c>
      <c r="E6" s="6" t="s">
        <v>299</v>
      </c>
      <c r="F6" s="1" t="s">
        <v>300</v>
      </c>
      <c r="G6" s="6" t="s">
        <v>301</v>
      </c>
      <c r="H6" s="6" t="s">
        <v>303</v>
      </c>
      <c r="I6" s="6" t="s">
        <v>959</v>
      </c>
      <c r="J6" s="3" t="s">
        <v>304</v>
      </c>
    </row>
    <row r="7" spans="1:10" ht="15">
      <c r="A7" s="5">
        <v>6</v>
      </c>
      <c r="B7" s="1" t="s">
        <v>321</v>
      </c>
      <c r="C7" s="1" t="s">
        <v>322</v>
      </c>
      <c r="D7" s="1" t="s">
        <v>323</v>
      </c>
      <c r="E7" s="6" t="s">
        <v>249</v>
      </c>
      <c r="F7" s="1" t="s">
        <v>324</v>
      </c>
      <c r="G7" s="6" t="s">
        <v>325</v>
      </c>
      <c r="H7" s="6" t="s">
        <v>327</v>
      </c>
      <c r="I7" s="6" t="s">
        <v>960</v>
      </c>
      <c r="J7" s="3" t="s">
        <v>329</v>
      </c>
    </row>
    <row r="8" spans="1:10" ht="15">
      <c r="A8" s="5">
        <v>7</v>
      </c>
      <c r="B8" s="1" t="s">
        <v>352</v>
      </c>
      <c r="C8" s="1" t="s">
        <v>353</v>
      </c>
      <c r="D8" s="1" t="s">
        <v>354</v>
      </c>
      <c r="E8" s="6" t="s">
        <v>299</v>
      </c>
      <c r="F8" s="1" t="s">
        <v>355</v>
      </c>
      <c r="G8" s="6" t="s">
        <v>356</v>
      </c>
      <c r="H8" s="6" t="s">
        <v>357</v>
      </c>
      <c r="I8" s="6" t="s">
        <v>961</v>
      </c>
      <c r="J8" s="3" t="s">
        <v>359</v>
      </c>
    </row>
    <row r="9" spans="1:10" ht="15">
      <c r="A9" s="5">
        <v>8</v>
      </c>
      <c r="B9" s="1" t="s">
        <v>417</v>
      </c>
      <c r="C9" s="1" t="s">
        <v>43</v>
      </c>
      <c r="D9" s="1" t="s">
        <v>418</v>
      </c>
      <c r="E9" s="6" t="s">
        <v>249</v>
      </c>
      <c r="F9" s="1" t="s">
        <v>419</v>
      </c>
      <c r="G9" s="6" t="s">
        <v>420</v>
      </c>
      <c r="H9" s="6" t="s">
        <v>422</v>
      </c>
      <c r="I9" s="6" t="s">
        <v>962</v>
      </c>
      <c r="J9" s="3" t="s">
        <v>423</v>
      </c>
    </row>
    <row r="10" spans="1:10" ht="15">
      <c r="A10" s="5">
        <v>9</v>
      </c>
      <c r="B10" s="1" t="s">
        <v>457</v>
      </c>
      <c r="C10" s="1" t="s">
        <v>458</v>
      </c>
      <c r="D10" s="1" t="s">
        <v>459</v>
      </c>
      <c r="E10" s="6" t="s">
        <v>460</v>
      </c>
      <c r="F10" s="1" t="s">
        <v>461</v>
      </c>
      <c r="G10" s="6" t="s">
        <v>462</v>
      </c>
      <c r="H10" s="6" t="s">
        <v>463</v>
      </c>
      <c r="I10" s="6" t="s">
        <v>963</v>
      </c>
      <c r="J10" s="3" t="s">
        <v>464</v>
      </c>
    </row>
    <row r="11" spans="1:10" ht="15">
      <c r="A11" s="5">
        <v>10</v>
      </c>
      <c r="B11" s="1" t="s">
        <v>465</v>
      </c>
      <c r="C11" s="1" t="s">
        <v>466</v>
      </c>
      <c r="D11" s="1" t="s">
        <v>467</v>
      </c>
      <c r="E11" s="6" t="s">
        <v>460</v>
      </c>
      <c r="F11" s="1" t="s">
        <v>468</v>
      </c>
      <c r="G11" s="6" t="s">
        <v>469</v>
      </c>
      <c r="H11" s="6" t="s">
        <v>471</v>
      </c>
      <c r="I11" s="6" t="s">
        <v>964</v>
      </c>
      <c r="J11" s="3" t="s">
        <v>472</v>
      </c>
    </row>
    <row r="12" spans="1:10" ht="15">
      <c r="A12" s="5">
        <v>11</v>
      </c>
      <c r="B12" s="1" t="s">
        <v>617</v>
      </c>
      <c r="C12" s="1" t="s">
        <v>437</v>
      </c>
      <c r="D12" s="1" t="s">
        <v>618</v>
      </c>
      <c r="E12" s="6" t="s">
        <v>619</v>
      </c>
      <c r="F12" s="1" t="s">
        <v>620</v>
      </c>
      <c r="G12" s="6" t="s">
        <v>621</v>
      </c>
      <c r="H12" s="6" t="s">
        <v>622</v>
      </c>
      <c r="I12" s="6" t="s">
        <v>965</v>
      </c>
      <c r="J12" s="3" t="s">
        <v>623</v>
      </c>
    </row>
    <row r="13" spans="1:10" ht="15">
      <c r="A13" s="2"/>
      <c r="B13" s="2">
        <v>491</v>
      </c>
      <c r="C13" s="65" t="s">
        <v>1006</v>
      </c>
      <c r="D13" s="65" t="s">
        <v>1007</v>
      </c>
      <c r="E13" s="63" t="s">
        <v>299</v>
      </c>
      <c r="F13" s="65" t="s">
        <v>1008</v>
      </c>
      <c r="G13" s="63" t="s">
        <v>1010</v>
      </c>
      <c r="H13" s="63" t="s">
        <v>1011</v>
      </c>
      <c r="I13" s="5"/>
      <c r="J13" s="111" t="s">
        <v>1009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8.421875" style="0" bestFit="1" customWidth="1"/>
    <col min="2" max="2" width="4.421875" style="0" bestFit="1" customWidth="1"/>
    <col min="3" max="3" width="9.00390625" style="0" bestFit="1" customWidth="1"/>
    <col min="4" max="4" width="9.28125" style="0" bestFit="1" customWidth="1"/>
    <col min="5" max="5" width="7.8515625" style="0" bestFit="1" customWidth="1"/>
    <col min="6" max="6" width="20.140625" style="0" bestFit="1" customWidth="1"/>
    <col min="7" max="9" width="6.421875" style="0" bestFit="1" customWidth="1"/>
    <col min="10" max="10" width="7.140625" style="4" bestFit="1" customWidth="1"/>
  </cols>
  <sheetData>
    <row r="1" spans="1:10" ht="15">
      <c r="A1" s="2" t="s">
        <v>30</v>
      </c>
      <c r="B1" s="1" t="s">
        <v>31</v>
      </c>
      <c r="C1" s="1" t="s">
        <v>32</v>
      </c>
      <c r="D1" s="1" t="s">
        <v>33</v>
      </c>
      <c r="E1" s="1" t="s">
        <v>34</v>
      </c>
      <c r="F1" s="1" t="s">
        <v>35</v>
      </c>
      <c r="G1" s="6" t="s">
        <v>36</v>
      </c>
      <c r="H1" s="6" t="s">
        <v>37</v>
      </c>
      <c r="I1" s="6" t="s">
        <v>38</v>
      </c>
      <c r="J1" s="7" t="s">
        <v>39</v>
      </c>
    </row>
    <row r="2" spans="1:10" ht="15">
      <c r="A2" s="5">
        <v>1</v>
      </c>
      <c r="B2" s="1" t="s">
        <v>95</v>
      </c>
      <c r="C2" s="1" t="s">
        <v>43</v>
      </c>
      <c r="D2" s="1" t="s">
        <v>97</v>
      </c>
      <c r="E2" s="6" t="s">
        <v>98</v>
      </c>
      <c r="F2" s="1" t="s">
        <v>68</v>
      </c>
      <c r="G2" s="6" t="s">
        <v>7</v>
      </c>
      <c r="H2" s="6" t="s">
        <v>22</v>
      </c>
      <c r="I2" s="6" t="s">
        <v>966</v>
      </c>
      <c r="J2" s="7" t="s">
        <v>100</v>
      </c>
    </row>
    <row r="3" spans="1:10" ht="15">
      <c r="A3" s="5">
        <v>2</v>
      </c>
      <c r="B3" s="1" t="s">
        <v>197</v>
      </c>
      <c r="C3" s="1" t="s">
        <v>80</v>
      </c>
      <c r="D3" s="1" t="s">
        <v>198</v>
      </c>
      <c r="E3" s="6" t="s">
        <v>199</v>
      </c>
      <c r="F3" s="1" t="s">
        <v>200</v>
      </c>
      <c r="G3" s="6" t="s">
        <v>201</v>
      </c>
      <c r="H3" s="6" t="s">
        <v>203</v>
      </c>
      <c r="I3" s="6" t="s">
        <v>967</v>
      </c>
      <c r="J3" s="7" t="s">
        <v>204</v>
      </c>
    </row>
    <row r="4" spans="1:10" ht="15">
      <c r="A4" s="5">
        <v>3</v>
      </c>
      <c r="B4" s="1" t="s">
        <v>222</v>
      </c>
      <c r="C4" s="1" t="s">
        <v>188</v>
      </c>
      <c r="D4" s="1" t="s">
        <v>223</v>
      </c>
      <c r="E4" s="6" t="s">
        <v>224</v>
      </c>
      <c r="F4" s="1" t="s">
        <v>225</v>
      </c>
      <c r="G4" s="6" t="s">
        <v>226</v>
      </c>
      <c r="H4" s="6" t="s">
        <v>228</v>
      </c>
      <c r="I4" s="6" t="s">
        <v>968</v>
      </c>
      <c r="J4" s="7" t="s">
        <v>230</v>
      </c>
    </row>
    <row r="5" spans="1:10" ht="15">
      <c r="A5" s="5">
        <v>4</v>
      </c>
      <c r="B5" s="1" t="s">
        <v>238</v>
      </c>
      <c r="C5" s="1" t="s">
        <v>239</v>
      </c>
      <c r="D5" s="1" t="s">
        <v>240</v>
      </c>
      <c r="E5" s="6" t="s">
        <v>241</v>
      </c>
      <c r="F5" s="1" t="s">
        <v>242</v>
      </c>
      <c r="G5" s="6" t="s">
        <v>243</v>
      </c>
      <c r="H5" s="6" t="s">
        <v>245</v>
      </c>
      <c r="I5" s="6" t="s">
        <v>969</v>
      </c>
      <c r="J5" s="7" t="s">
        <v>246</v>
      </c>
    </row>
    <row r="6" spans="1:10" ht="15">
      <c r="A6" s="5">
        <v>5</v>
      </c>
      <c r="B6" s="1" t="s">
        <v>336</v>
      </c>
      <c r="C6" s="1" t="s">
        <v>322</v>
      </c>
      <c r="D6" s="1" t="s">
        <v>337</v>
      </c>
      <c r="E6" s="6" t="s">
        <v>338</v>
      </c>
      <c r="F6" s="1" t="s">
        <v>339</v>
      </c>
      <c r="G6" s="6" t="s">
        <v>340</v>
      </c>
      <c r="H6" s="6" t="s">
        <v>342</v>
      </c>
      <c r="I6" s="6" t="s">
        <v>970</v>
      </c>
      <c r="J6" s="7" t="s">
        <v>344</v>
      </c>
    </row>
    <row r="7" spans="1:10" ht="15">
      <c r="A7" s="5">
        <v>6</v>
      </c>
      <c r="B7" s="1" t="s">
        <v>412</v>
      </c>
      <c r="C7" s="1" t="s">
        <v>80</v>
      </c>
      <c r="D7" s="1" t="s">
        <v>413</v>
      </c>
      <c r="E7" s="6" t="s">
        <v>98</v>
      </c>
      <c r="F7" s="1" t="s">
        <v>324</v>
      </c>
      <c r="G7" s="6" t="s">
        <v>414</v>
      </c>
      <c r="H7" s="6" t="s">
        <v>415</v>
      </c>
      <c r="I7" s="6" t="s">
        <v>971</v>
      </c>
      <c r="J7" s="7" t="s">
        <v>416</v>
      </c>
    </row>
    <row r="8" spans="1:10" ht="15">
      <c r="A8" s="5">
        <v>7</v>
      </c>
      <c r="B8" s="1" t="s">
        <v>503</v>
      </c>
      <c r="C8" s="1" t="s">
        <v>43</v>
      </c>
      <c r="D8" s="1" t="s">
        <v>452</v>
      </c>
      <c r="E8" s="6" t="s">
        <v>504</v>
      </c>
      <c r="F8" s="1" t="s">
        <v>291</v>
      </c>
      <c r="G8" s="6" t="s">
        <v>505</v>
      </c>
      <c r="H8" s="6" t="s">
        <v>293</v>
      </c>
      <c r="I8" s="6" t="s">
        <v>20</v>
      </c>
      <c r="J8" s="7" t="s">
        <v>507</v>
      </c>
    </row>
    <row r="9" spans="1:10" ht="15">
      <c r="A9" s="5">
        <v>8</v>
      </c>
      <c r="B9" s="1" t="s">
        <v>514</v>
      </c>
      <c r="C9" s="1" t="s">
        <v>322</v>
      </c>
      <c r="D9" s="1" t="s">
        <v>515</v>
      </c>
      <c r="E9" s="6" t="s">
        <v>224</v>
      </c>
      <c r="F9" s="1" t="s">
        <v>516</v>
      </c>
      <c r="G9" s="6" t="s">
        <v>517</v>
      </c>
      <c r="H9" s="6" t="s">
        <v>519</v>
      </c>
      <c r="I9" s="6" t="s">
        <v>972</v>
      </c>
      <c r="J9" s="7" t="s">
        <v>520</v>
      </c>
    </row>
    <row r="10" spans="1:10" ht="15">
      <c r="A10" s="5">
        <v>9</v>
      </c>
      <c r="B10" s="1" t="s">
        <v>624</v>
      </c>
      <c r="C10" s="1" t="s">
        <v>625</v>
      </c>
      <c r="D10" s="1" t="s">
        <v>626</v>
      </c>
      <c r="E10" s="6" t="s">
        <v>224</v>
      </c>
      <c r="F10" s="1" t="s">
        <v>160</v>
      </c>
      <c r="G10" s="6" t="s">
        <v>627</v>
      </c>
      <c r="H10" s="6" t="s">
        <v>628</v>
      </c>
      <c r="I10" s="6" t="s">
        <v>973</v>
      </c>
      <c r="J10" s="7" t="s">
        <v>629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Uživatel</cp:lastModifiedBy>
  <cp:lastPrinted>2011-08-18T09:05:18Z</cp:lastPrinted>
  <dcterms:created xsi:type="dcterms:W3CDTF">2011-08-15T11:13:35Z</dcterms:created>
  <dcterms:modified xsi:type="dcterms:W3CDTF">2011-08-18T09:05:23Z</dcterms:modified>
  <cp:category/>
  <cp:version/>
  <cp:contentType/>
  <cp:contentStatus/>
</cp:coreProperties>
</file>